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795" tabRatio="658" activeTab="3"/>
  </bookViews>
  <sheets>
    <sheet name="conso Balance sheet" sheetId="1" r:id="rId1"/>
    <sheet name="profit &amp; Loss ac" sheetId="2" r:id="rId2"/>
    <sheet name="Cash Flow" sheetId="3" r:id="rId3"/>
    <sheet name="change in equity" sheetId="4" r:id="rId4"/>
  </sheets>
  <definedNames>
    <definedName name="_xlnm.Print_Area" localSheetId="2">'Cash Flow'!$A$1:$G$45</definedName>
    <definedName name="_xlnm.Print_Area" localSheetId="1">'profit &amp; Loss ac'!$A$1:$L$73</definedName>
  </definedNames>
  <calcPr fullCalcOnLoad="1"/>
</workbook>
</file>

<file path=xl/sharedStrings.xml><?xml version="1.0" encoding="utf-8"?>
<sst xmlns="http://schemas.openxmlformats.org/spreadsheetml/2006/main" count="287" uniqueCount="146">
  <si>
    <t>APPENDIX 9B</t>
  </si>
  <si>
    <t>PART A</t>
  </si>
  <si>
    <t>Quarterly report</t>
  </si>
  <si>
    <t>(paragraphs 9.22(2)(a), 9.34 and 9.43(1))</t>
  </si>
  <si>
    <t>CONSOLIDATED INCOME STATEMENT</t>
  </si>
  <si>
    <t>CUMULATIVE QUARTER</t>
  </si>
  <si>
    <t xml:space="preserve">CURRENT </t>
  </si>
  <si>
    <t>YEAR</t>
  </si>
  <si>
    <t>PRECEDING YEAR</t>
  </si>
  <si>
    <t>CORRESPONDING</t>
  </si>
  <si>
    <t>QUARTER</t>
  </si>
  <si>
    <t xml:space="preserve">TO DATE </t>
  </si>
  <si>
    <t>PERIOD</t>
  </si>
  <si>
    <t>RM'000</t>
  </si>
  <si>
    <t>(a)</t>
  </si>
  <si>
    <t>Revenue</t>
  </si>
  <si>
    <t>(b)</t>
  </si>
  <si>
    <t>(c)</t>
  </si>
  <si>
    <t>Other income</t>
  </si>
  <si>
    <t>Investment income</t>
  </si>
  <si>
    <t>Profit / (loss) before finance cost, depreciation</t>
  </si>
  <si>
    <t xml:space="preserve">and amortisation, exceptional items, income tax </t>
  </si>
  <si>
    <t>minority interest and extraordinary items</t>
  </si>
  <si>
    <t>Finance cost</t>
  </si>
  <si>
    <t>Depreciation and amortisation</t>
  </si>
  <si>
    <t>(d)</t>
  </si>
  <si>
    <t>(e)</t>
  </si>
  <si>
    <t>Exceptional items</t>
  </si>
  <si>
    <t xml:space="preserve">Profit / (loss) before income tax, minority interests </t>
  </si>
  <si>
    <t>and extraordinary items</t>
  </si>
  <si>
    <t>(f)</t>
  </si>
  <si>
    <t>Share of profits and losses of associated companies</t>
  </si>
  <si>
    <t>(g)</t>
  </si>
  <si>
    <t>(h)</t>
  </si>
  <si>
    <t>(i)</t>
  </si>
  <si>
    <t>(ii)   Less minority interests</t>
  </si>
  <si>
    <t>(j)</t>
  </si>
  <si>
    <t>Pre-acquisition profit/(loss), if applicable</t>
  </si>
  <si>
    <t>(k)</t>
  </si>
  <si>
    <t>Net profit / (loss) from ordinary activities attributable to</t>
  </si>
  <si>
    <t xml:space="preserve"> members of the company</t>
  </si>
  <si>
    <t>provision for preference dividends if any :-</t>
  </si>
  <si>
    <t>Earnings per share based on 2 (m) above after deducting any</t>
  </si>
  <si>
    <t>(l)</t>
  </si>
  <si>
    <t>(ii)    Less minority interests</t>
  </si>
  <si>
    <t>(i)    Extraordinary items</t>
  </si>
  <si>
    <t xml:space="preserve">(iii)    Extraordinary items attributable to members of the </t>
  </si>
  <si>
    <t xml:space="preserve">          company</t>
  </si>
  <si>
    <t>(m)</t>
  </si>
  <si>
    <t>Net profit / (loss) attributable to members of the company</t>
  </si>
  <si>
    <t>CONSOLIDATED BALANCE SHEET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</si>
  <si>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</si>
  <si>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</si>
  <si>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</si>
  <si>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</si>
  <si>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</si>
  <si>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</si>
  <si>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</si>
  <si>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</si>
  <si>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- inventories</t>
  </si>
  <si>
    <t xml:space="preserve"> - trade receivables</t>
  </si>
  <si>
    <t xml:space="preserve"> - short term investments</t>
  </si>
  <si>
    <t xml:space="preserve"> - cash</t>
  </si>
  <si>
    <t xml:space="preserve"> - others</t>
  </si>
  <si>
    <t>Current liabilities</t>
  </si>
  <si>
    <t xml:space="preserve"> - trade payables</t>
  </si>
  <si>
    <t xml:space="preserve"> - other payables</t>
  </si>
  <si>
    <t xml:space="preserve"> - short term borrowings</t>
  </si>
  <si>
    <t xml:space="preserve"> - provision for taxation</t>
  </si>
  <si>
    <t xml:space="preserve"> - proposed dividends</t>
  </si>
  <si>
    <t>Net current assets or current liabilities</t>
  </si>
  <si>
    <t>Reserves</t>
  </si>
  <si>
    <t>Share capital</t>
  </si>
  <si>
    <t>Shareholders' funds</t>
  </si>
  <si>
    <t xml:space="preserve"> - share premium</t>
  </si>
  <si>
    <t xml:space="preserve"> - revaluation reserve</t>
  </si>
  <si>
    <t xml:space="preserve"> - capital reserve</t>
  </si>
  <si>
    <t xml:space="preserve"> - statutory reserve</t>
  </si>
  <si>
    <t xml:space="preserve"> - retained profit</t>
  </si>
  <si>
    <t>Minority interest</t>
  </si>
  <si>
    <t>Long term borrowings</t>
  </si>
  <si>
    <t>Other long term liabilities</t>
  </si>
  <si>
    <t>Deferred taxation</t>
  </si>
  <si>
    <t>Net tangible asset per share (RM)</t>
  </si>
  <si>
    <t xml:space="preserve">INDIVIDUAL QUARTER </t>
  </si>
  <si>
    <t>CURRENT</t>
  </si>
  <si>
    <t>RM '000</t>
  </si>
  <si>
    <t>N.A</t>
  </si>
  <si>
    <t>-</t>
  </si>
  <si>
    <t>(i)   Profit / (loss) after income tax before deducting</t>
  </si>
  <si>
    <t>Basic  (based on 337,000,004 ordinary shares)  (sen)</t>
  </si>
  <si>
    <t>*0.25</t>
  </si>
  <si>
    <t>*3258</t>
  </si>
  <si>
    <t>*(32000)</t>
  </si>
  <si>
    <t xml:space="preserve"> </t>
  </si>
  <si>
    <t>N.A.</t>
  </si>
  <si>
    <t>Premium Nutrients Berhad</t>
  </si>
  <si>
    <t xml:space="preserve">Condensed Consolidated Cash Flow Statement for </t>
  </si>
  <si>
    <t>(Unaudited Figures)</t>
  </si>
  <si>
    <t>Adjustment for Non-Cash Items</t>
  </si>
  <si>
    <t>Operating Profit before changes in Working Capital</t>
  </si>
  <si>
    <t>Changes in Working Capital</t>
  </si>
  <si>
    <t xml:space="preserve"> - Net changes in current liability</t>
  </si>
  <si>
    <t>Cash Generated from Operations</t>
  </si>
  <si>
    <t>Net Cash Flow from Operating Activities</t>
  </si>
  <si>
    <t>Investing Activities</t>
  </si>
  <si>
    <t xml:space="preserve"> - Equity Investment</t>
  </si>
  <si>
    <t>Cash Flow From Investing Activities</t>
  </si>
  <si>
    <t>Financing Activities</t>
  </si>
  <si>
    <t xml:space="preserve"> - Bank Borrowings</t>
  </si>
  <si>
    <t xml:space="preserve"> - Interest Paid</t>
  </si>
  <si>
    <t>Net Cash Flow from Financing Activities</t>
  </si>
  <si>
    <t>Net Change in cash or Cash Equivalent</t>
  </si>
  <si>
    <t>Cash &amp; Cash Equivalent at the beginning of the year</t>
  </si>
  <si>
    <t>Cash &amp; Cash Eqivalant at the end of the year</t>
  </si>
  <si>
    <t>Amount in RM' 000</t>
  </si>
  <si>
    <t>Fully diluted  (based on ………………. ordinary shares)  (sen)</t>
  </si>
  <si>
    <t>Profit for the period</t>
  </si>
  <si>
    <t xml:space="preserve"> - Non Cash Items</t>
  </si>
  <si>
    <t xml:space="preserve"> - Other Investments</t>
  </si>
  <si>
    <t xml:space="preserve"> - Fixed Assets</t>
  </si>
  <si>
    <t xml:space="preserve">Condensed Consolidated Statement of change in equity for </t>
  </si>
  <si>
    <t>Share Capital</t>
  </si>
  <si>
    <t>(RM' 000)</t>
  </si>
  <si>
    <t>Non-Distributable</t>
  </si>
  <si>
    <t>RM' 000</t>
  </si>
  <si>
    <t>Distributable Reserves</t>
  </si>
  <si>
    <t>TOTAL</t>
  </si>
  <si>
    <t>(EPS On weithted average)</t>
  </si>
  <si>
    <t>Tax (Deffered Tax)</t>
  </si>
  <si>
    <t>31/03/2004</t>
  </si>
  <si>
    <t>31/03/2003</t>
  </si>
  <si>
    <t>Increase / (Decrease) in reserves</t>
  </si>
  <si>
    <t>The First Quarter Ended 31st March 2004</t>
  </si>
  <si>
    <t>Balance as at 01/01/2004</t>
  </si>
  <si>
    <t>Balance as at 31/03/2004</t>
  </si>
  <si>
    <t xml:space="preserve"> - Net changes in current asset</t>
  </si>
  <si>
    <t>Quarterly report on consolidated results for the First quarter ended 31/03/2004. The figures have not been audited.</t>
  </si>
  <si>
    <t xml:space="preserve"> - Non Operative Items (Interest)</t>
  </si>
  <si>
    <t xml:space="preserve"> - others - provide details </t>
  </si>
  <si>
    <t xml:space="preserve"> - others - provide details</t>
  </si>
  <si>
    <t xml:space="preserve">Income tax  </t>
  </si>
  <si>
    <t>QUARTER ENDED</t>
  </si>
  <si>
    <t>(audited)</t>
  </si>
  <si>
    <t>31/12/2003</t>
  </si>
  <si>
    <t>The interim financial be read in conjunction with the audited accounts for the year ended 31 December 2003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</si>
</sst>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_);_(* \(#,##0.0\);_(* &quot;-&quot;_);_(@_)"/>
    <numFmt numFmtId="176" formatCode="_(* #,##0.00_);_(* \(#,##0.00\);_(* &quot;-&quot;_);_(@_)"/>
  </numFmts>
  <fonts count="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9" fontId="0" fillId="0" borderId="0" xfId="0" applyNumberFormat="1" applyAlignment="1" quotePrefix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3" fontId="0" fillId="0" borderId="0" xfId="15" applyNumberFormat="1" applyAlignment="1">
      <alignment horizontal="right"/>
    </xf>
    <xf numFmtId="171" fontId="0" fillId="0" borderId="0" xfId="15" applyNumberFormat="1" applyAlignment="1">
      <alignment horizontal="right"/>
    </xf>
    <xf numFmtId="2" fontId="0" fillId="0" borderId="0" xfId="0" applyNumberFormat="1" applyAlignment="1">
      <alignment horizontal="right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6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173" fontId="0" fillId="0" borderId="0" xfId="15" applyNumberFormat="1" applyFont="1" applyAlignment="1">
      <alignment horizontal="right"/>
    </xf>
    <xf numFmtId="176" fontId="0" fillId="0" borderId="0" xfId="0" applyNumberFormat="1" applyAlignment="1" quotePrefix="1">
      <alignment horizontal="right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workbookViewId="0" topLeftCell="A55">
      <selection activeCell="B63" sqref="B63:I63"/>
    </sheetView>
  </sheetViews>
  <sheetFormatPr defaultColWidth="9.140625" defaultRowHeight="12.75"/>
  <cols>
    <col min="3" max="3" width="6.28125" style="0" customWidth="1"/>
    <col min="4" max="4" width="3.57421875" style="0" customWidth="1"/>
    <col min="5" max="6" width="9.140625" style="0" hidden="1" customWidth="1"/>
    <col min="7" max="7" width="14.28125" style="0" customWidth="1"/>
    <col min="8" max="9" width="10.140625" style="0" customWidth="1"/>
    <col min="10" max="10" width="14.00390625" style="0" bestFit="1" customWidth="1"/>
    <col min="12" max="12" width="0" style="0" hidden="1" customWidth="1"/>
    <col min="13" max="13" width="14.00390625" style="0" hidden="1" customWidth="1"/>
  </cols>
  <sheetData>
    <row r="1" spans="1:2" ht="12.75">
      <c r="A1" s="4"/>
      <c r="B1" s="16" t="s">
        <v>50</v>
      </c>
    </row>
    <row r="2" ht="12.75">
      <c r="A2" s="4"/>
    </row>
    <row r="3" spans="1:13" ht="12.75">
      <c r="A3" s="4"/>
      <c r="H3" s="33" t="s">
        <v>5</v>
      </c>
      <c r="I3" s="33"/>
      <c r="J3" s="33"/>
      <c r="K3" s="17" t="s">
        <v>94</v>
      </c>
      <c r="L3" s="33" t="s">
        <v>5</v>
      </c>
      <c r="M3" s="33"/>
    </row>
    <row r="4" spans="1:13" ht="12.75">
      <c r="A4" s="4"/>
      <c r="H4" s="18" t="s">
        <v>85</v>
      </c>
      <c r="I4" s="18"/>
      <c r="J4" s="18" t="s">
        <v>8</v>
      </c>
      <c r="K4" s="18" t="s">
        <v>94</v>
      </c>
      <c r="L4" s="18" t="s">
        <v>85</v>
      </c>
      <c r="M4" s="18" t="s">
        <v>8</v>
      </c>
    </row>
    <row r="5" spans="1:13" ht="12.75">
      <c r="A5" s="4"/>
      <c r="H5" s="18" t="s">
        <v>7</v>
      </c>
      <c r="I5" s="18"/>
      <c r="J5" s="18" t="s">
        <v>142</v>
      </c>
      <c r="K5" s="19" t="s">
        <v>94</v>
      </c>
      <c r="L5" s="18" t="s">
        <v>7</v>
      </c>
      <c r="M5" s="18" t="s">
        <v>9</v>
      </c>
    </row>
    <row r="6" spans="1:13" ht="12.75">
      <c r="A6" s="4"/>
      <c r="H6" s="18" t="s">
        <v>10</v>
      </c>
      <c r="I6" s="18"/>
      <c r="J6" s="17" t="s">
        <v>143</v>
      </c>
      <c r="K6" s="18" t="s">
        <v>94</v>
      </c>
      <c r="L6" s="18" t="s">
        <v>10</v>
      </c>
      <c r="M6" s="18" t="s">
        <v>10</v>
      </c>
    </row>
    <row r="7" spans="1:13" ht="12.75">
      <c r="A7" s="4"/>
      <c r="H7" s="20" t="s">
        <v>130</v>
      </c>
      <c r="I7" s="20"/>
      <c r="J7" s="20" t="s">
        <v>144</v>
      </c>
      <c r="K7" s="20" t="s">
        <v>94</v>
      </c>
      <c r="L7" s="20">
        <v>37894</v>
      </c>
      <c r="M7" s="20">
        <v>37529</v>
      </c>
    </row>
    <row r="8" spans="1:13" ht="12.75">
      <c r="A8" s="4"/>
      <c r="H8" s="17" t="s">
        <v>86</v>
      </c>
      <c r="I8" s="17"/>
      <c r="J8" s="17" t="s">
        <v>86</v>
      </c>
      <c r="K8" s="17" t="s">
        <v>94</v>
      </c>
      <c r="L8" s="17" t="s">
        <v>86</v>
      </c>
      <c r="M8" s="17" t="s">
        <v>86</v>
      </c>
    </row>
    <row r="9" ht="12.75">
      <c r="A9" s="4"/>
    </row>
    <row r="10" spans="1:13" ht="12.75">
      <c r="A10" s="4">
        <v>1</v>
      </c>
      <c r="B10" t="s">
        <v>51</v>
      </c>
      <c r="H10" s="13">
        <v>163966</v>
      </c>
      <c r="I10" s="13"/>
      <c r="J10" s="13">
        <v>158714</v>
      </c>
      <c r="K10" s="7"/>
      <c r="L10" s="13">
        <v>122063</v>
      </c>
      <c r="M10" s="13" t="s">
        <v>95</v>
      </c>
    </row>
    <row r="11" spans="1:13" ht="12.75">
      <c r="A11" s="4"/>
      <c r="H11" s="13"/>
      <c r="I11" s="13"/>
      <c r="J11" s="13"/>
      <c r="K11" s="7"/>
      <c r="L11" s="13"/>
      <c r="M11" s="13"/>
    </row>
    <row r="12" spans="1:13" ht="12.75">
      <c r="A12" s="4">
        <v>2</v>
      </c>
      <c r="B12" t="s">
        <v>52</v>
      </c>
      <c r="H12" s="13">
        <v>0</v>
      </c>
      <c r="I12" s="13"/>
      <c r="J12" s="13">
        <v>0</v>
      </c>
      <c r="K12" s="7"/>
      <c r="L12" s="13">
        <v>0</v>
      </c>
      <c r="M12" s="13" t="s">
        <v>95</v>
      </c>
    </row>
    <row r="13" spans="1:13" ht="12.75">
      <c r="A13" s="4"/>
      <c r="H13" s="13"/>
      <c r="I13" s="13"/>
      <c r="J13" s="13"/>
      <c r="K13" s="7"/>
      <c r="L13" s="13"/>
      <c r="M13" s="13"/>
    </row>
    <row r="14" spans="1:13" ht="12.75">
      <c r="A14" s="4">
        <v>3</v>
      </c>
      <c r="B14" t="s">
        <v>53</v>
      </c>
      <c r="H14" s="13">
        <v>0</v>
      </c>
      <c r="I14" s="13"/>
      <c r="J14" s="13">
        <v>0</v>
      </c>
      <c r="K14" s="7"/>
      <c r="L14" s="13">
        <v>1</v>
      </c>
      <c r="M14" s="13" t="s">
        <v>95</v>
      </c>
    </row>
    <row r="15" spans="1:13" ht="12.75">
      <c r="A15" s="4"/>
      <c r="H15" s="13"/>
      <c r="I15" s="13"/>
      <c r="J15" s="13"/>
      <c r="K15" s="7"/>
      <c r="L15" s="13"/>
      <c r="M15" s="13"/>
    </row>
    <row r="16" spans="1:13" ht="12.75">
      <c r="A16" s="4">
        <v>4</v>
      </c>
      <c r="B16" t="s">
        <v>54</v>
      </c>
      <c r="H16" s="13">
        <v>0</v>
      </c>
      <c r="I16" s="13"/>
      <c r="J16" s="13">
        <v>0</v>
      </c>
      <c r="K16" s="7"/>
      <c r="L16" s="13">
        <v>3055</v>
      </c>
      <c r="M16" s="13" t="s">
        <v>95</v>
      </c>
    </row>
    <row r="17" spans="1:13" ht="12.75">
      <c r="A17" s="4"/>
      <c r="H17" s="13"/>
      <c r="I17" s="13"/>
      <c r="J17" s="13"/>
      <c r="K17" s="7"/>
      <c r="L17" s="13"/>
      <c r="M17" s="13"/>
    </row>
    <row r="18" spans="1:13" ht="12.75">
      <c r="A18" s="4">
        <v>5</v>
      </c>
      <c r="B18" t="s">
        <v>55</v>
      </c>
      <c r="H18" s="13">
        <f>26954</f>
        <v>26954</v>
      </c>
      <c r="I18" s="13"/>
      <c r="J18" s="13">
        <v>27207</v>
      </c>
      <c r="K18" s="7"/>
      <c r="L18" s="13">
        <v>52664</v>
      </c>
      <c r="M18" s="13" t="s">
        <v>95</v>
      </c>
    </row>
    <row r="19" spans="1:13" ht="12.75">
      <c r="A19" s="4"/>
      <c r="H19" s="13"/>
      <c r="I19" s="13"/>
      <c r="J19" s="13"/>
      <c r="K19" s="7"/>
      <c r="L19" s="13"/>
      <c r="M19" s="13"/>
    </row>
    <row r="20" spans="1:13" ht="12.75">
      <c r="A20" s="4">
        <v>6</v>
      </c>
      <c r="B20" t="s">
        <v>56</v>
      </c>
      <c r="H20" s="13">
        <v>160</v>
      </c>
      <c r="I20" s="13"/>
      <c r="J20" s="13">
        <v>126</v>
      </c>
      <c r="K20" s="7"/>
      <c r="L20" s="13">
        <v>110</v>
      </c>
      <c r="M20" s="13" t="s">
        <v>95</v>
      </c>
    </row>
    <row r="21" spans="1:13" ht="12.75">
      <c r="A21" s="4"/>
      <c r="H21" s="13"/>
      <c r="I21" s="13"/>
      <c r="J21" s="13"/>
      <c r="K21" s="7"/>
      <c r="L21" s="13"/>
      <c r="M21" s="13"/>
    </row>
    <row r="22" spans="1:13" ht="12.75">
      <c r="A22" s="4">
        <v>7</v>
      </c>
      <c r="B22" t="s">
        <v>57</v>
      </c>
      <c r="H22" s="13">
        <v>0</v>
      </c>
      <c r="I22" s="13"/>
      <c r="J22" s="13">
        <v>0</v>
      </c>
      <c r="K22" s="7"/>
      <c r="L22" s="13">
        <v>0</v>
      </c>
      <c r="M22" s="13" t="s">
        <v>95</v>
      </c>
    </row>
    <row r="23" spans="1:13" ht="12.75">
      <c r="A23" s="4"/>
      <c r="H23" s="13"/>
      <c r="I23" s="13"/>
      <c r="J23" s="13"/>
      <c r="K23" s="7"/>
      <c r="L23" s="13"/>
      <c r="M23" s="13"/>
    </row>
    <row r="24" spans="1:13" ht="12.75">
      <c r="A24" s="4">
        <v>8</v>
      </c>
      <c r="B24" t="s">
        <v>58</v>
      </c>
      <c r="H24" s="13"/>
      <c r="I24" s="13"/>
      <c r="J24" s="13"/>
      <c r="K24" s="7"/>
      <c r="L24" s="13"/>
      <c r="M24" s="13"/>
    </row>
    <row r="25" spans="1:13" ht="12.75">
      <c r="A25" s="4"/>
      <c r="B25" t="s">
        <v>59</v>
      </c>
      <c r="H25" s="13">
        <v>56378</v>
      </c>
      <c r="I25" s="13"/>
      <c r="J25" s="13">
        <v>58253</v>
      </c>
      <c r="K25" s="7"/>
      <c r="L25" s="13">
        <v>52129</v>
      </c>
      <c r="M25" s="13" t="s">
        <v>95</v>
      </c>
    </row>
    <row r="26" spans="1:13" ht="12.75">
      <c r="A26" s="4"/>
      <c r="B26" t="s">
        <v>60</v>
      </c>
      <c r="H26" s="13">
        <v>60848</v>
      </c>
      <c r="I26" s="13"/>
      <c r="J26" s="13">
        <v>52489</v>
      </c>
      <c r="K26" s="7"/>
      <c r="L26" s="13">
        <v>63982</v>
      </c>
      <c r="M26" s="13" t="s">
        <v>95</v>
      </c>
    </row>
    <row r="27" spans="1:13" ht="12.75">
      <c r="A27" s="4"/>
      <c r="B27" t="s">
        <v>61</v>
      </c>
      <c r="H27" s="13">
        <v>0</v>
      </c>
      <c r="I27" s="13"/>
      <c r="J27" s="13">
        <v>0</v>
      </c>
      <c r="K27" s="7"/>
      <c r="L27" s="13">
        <v>0</v>
      </c>
      <c r="M27" s="13" t="s">
        <v>95</v>
      </c>
    </row>
    <row r="28" spans="1:13" ht="12.75">
      <c r="A28" s="4"/>
      <c r="B28" t="s">
        <v>62</v>
      </c>
      <c r="H28" s="13">
        <v>4511</v>
      </c>
      <c r="I28" s="13"/>
      <c r="J28" s="13">
        <v>1773</v>
      </c>
      <c r="K28" s="7"/>
      <c r="L28" s="13">
        <v>3440</v>
      </c>
      <c r="M28" s="13" t="s">
        <v>95</v>
      </c>
    </row>
    <row r="29" spans="1:13" ht="12.75">
      <c r="A29" s="4"/>
      <c r="B29" t="s">
        <v>139</v>
      </c>
      <c r="H29" s="13">
        <v>0</v>
      </c>
      <c r="I29" s="13"/>
      <c r="J29" s="13">
        <v>0</v>
      </c>
      <c r="K29" s="7"/>
      <c r="L29" s="13">
        <v>17461</v>
      </c>
      <c r="M29" s="13" t="s">
        <v>95</v>
      </c>
    </row>
    <row r="30" spans="1:13" ht="12.75">
      <c r="A30" s="4"/>
      <c r="H30" s="12"/>
      <c r="I30" s="12"/>
      <c r="J30" s="12" t="s">
        <v>94</v>
      </c>
      <c r="L30" s="12"/>
      <c r="M30" s="12"/>
    </row>
    <row r="31" spans="1:13" ht="12.75">
      <c r="A31" s="4">
        <v>9</v>
      </c>
      <c r="B31" t="s">
        <v>64</v>
      </c>
      <c r="H31" s="12"/>
      <c r="I31" s="12"/>
      <c r="J31" s="12"/>
      <c r="L31" s="12"/>
      <c r="M31" s="12"/>
    </row>
    <row r="32" spans="1:13" ht="12.75">
      <c r="A32" s="4"/>
      <c r="B32" t="s">
        <v>65</v>
      </c>
      <c r="H32" s="13">
        <v>19040</v>
      </c>
      <c r="I32" s="13"/>
      <c r="J32" s="13">
        <v>34087</v>
      </c>
      <c r="K32" s="7"/>
      <c r="L32" s="13">
        <v>44567</v>
      </c>
      <c r="M32" s="13" t="s">
        <v>95</v>
      </c>
    </row>
    <row r="33" spans="1:13" ht="12.75">
      <c r="A33" s="4"/>
      <c r="B33" t="s">
        <v>66</v>
      </c>
      <c r="H33" s="13">
        <v>0</v>
      </c>
      <c r="I33" s="13"/>
      <c r="J33" s="13">
        <v>0</v>
      </c>
      <c r="K33" s="7"/>
      <c r="L33" s="13">
        <v>0</v>
      </c>
      <c r="M33" s="13" t="s">
        <v>95</v>
      </c>
    </row>
    <row r="34" spans="1:13" ht="12.75">
      <c r="A34" s="4"/>
      <c r="B34" t="s">
        <v>67</v>
      </c>
      <c r="H34" s="13">
        <f>41320+4698</f>
        <v>46018</v>
      </c>
      <c r="I34" s="13"/>
      <c r="J34" s="13">
        <v>81239</v>
      </c>
      <c r="K34" s="7"/>
      <c r="L34" s="13">
        <v>106821</v>
      </c>
      <c r="M34" s="13" t="s">
        <v>95</v>
      </c>
    </row>
    <row r="35" spans="1:13" ht="12.75">
      <c r="A35" s="4"/>
      <c r="B35" t="s">
        <v>68</v>
      </c>
      <c r="H35" s="13">
        <v>0</v>
      </c>
      <c r="I35" s="13"/>
      <c r="J35" s="13" t="s">
        <v>88</v>
      </c>
      <c r="K35" s="7"/>
      <c r="L35" s="13">
        <v>0</v>
      </c>
      <c r="M35" s="13" t="s">
        <v>88</v>
      </c>
    </row>
    <row r="36" spans="1:13" ht="12.75">
      <c r="A36" s="4"/>
      <c r="B36" t="s">
        <v>69</v>
      </c>
      <c r="H36" s="13">
        <v>0</v>
      </c>
      <c r="I36" s="13"/>
      <c r="J36" s="13">
        <v>0</v>
      </c>
      <c r="K36" s="7"/>
      <c r="L36" s="13">
        <v>0</v>
      </c>
      <c r="M36" s="13">
        <v>0</v>
      </c>
    </row>
    <row r="37" spans="1:13" ht="12.75">
      <c r="A37" s="4"/>
      <c r="B37" t="s">
        <v>140</v>
      </c>
      <c r="H37" s="13">
        <v>1178</v>
      </c>
      <c r="I37" s="13"/>
      <c r="J37" s="13">
        <v>1178</v>
      </c>
      <c r="K37" s="7"/>
      <c r="L37" s="13">
        <v>0</v>
      </c>
      <c r="M37" s="13">
        <v>0</v>
      </c>
    </row>
    <row r="38" spans="1:13" ht="12.75">
      <c r="A38" s="4"/>
      <c r="H38" s="12"/>
      <c r="I38" s="12"/>
      <c r="J38" s="12"/>
      <c r="L38" s="12"/>
      <c r="M38" s="12"/>
    </row>
    <row r="39" spans="1:14" ht="12.75">
      <c r="A39" s="4">
        <v>10</v>
      </c>
      <c r="B39" t="s">
        <v>70</v>
      </c>
      <c r="H39" s="13">
        <f>SUM(H25:H29)-SUM(H32:H37)</f>
        <v>55501</v>
      </c>
      <c r="I39" s="13"/>
      <c r="J39" s="13">
        <f>SUM(J25:J29)-SUM(J32:J37)</f>
        <v>-3989</v>
      </c>
      <c r="K39" s="7"/>
      <c r="L39" s="13">
        <v>-14376</v>
      </c>
      <c r="M39" s="13" t="s">
        <v>95</v>
      </c>
      <c r="N39" s="7" t="s">
        <v>94</v>
      </c>
    </row>
    <row r="40" spans="1:13" ht="12.75">
      <c r="A40" s="4"/>
      <c r="H40" s="12"/>
      <c r="I40" s="12"/>
      <c r="J40" s="12"/>
      <c r="L40" s="12"/>
      <c r="M40" s="12"/>
    </row>
    <row r="41" spans="1:13" ht="12.75">
      <c r="A41" s="4">
        <v>11</v>
      </c>
      <c r="B41" t="s">
        <v>73</v>
      </c>
      <c r="H41" s="12"/>
      <c r="I41" s="12"/>
      <c r="J41" s="12"/>
      <c r="L41" s="12"/>
      <c r="M41" s="12"/>
    </row>
    <row r="42" spans="1:13" ht="12.75">
      <c r="A42" s="4"/>
      <c r="B42" t="s">
        <v>72</v>
      </c>
      <c r="H42" s="22">
        <v>168500</v>
      </c>
      <c r="I42" s="22"/>
      <c r="J42" s="13">
        <v>168500</v>
      </c>
      <c r="L42" s="12">
        <v>168500</v>
      </c>
      <c r="M42" s="13" t="s">
        <v>95</v>
      </c>
    </row>
    <row r="43" spans="1:13" ht="12.75">
      <c r="A43" s="4"/>
      <c r="B43" t="s">
        <v>71</v>
      </c>
      <c r="H43" s="12"/>
      <c r="I43" s="12"/>
      <c r="J43" s="12"/>
      <c r="L43" s="12"/>
      <c r="M43" s="12"/>
    </row>
    <row r="44" spans="1:13" ht="12.75">
      <c r="A44" s="4"/>
      <c r="B44" t="s">
        <v>74</v>
      </c>
      <c r="H44" s="13">
        <v>0</v>
      </c>
      <c r="I44" s="13"/>
      <c r="J44" s="13">
        <v>0</v>
      </c>
      <c r="K44" s="7"/>
      <c r="L44" s="13">
        <v>0</v>
      </c>
      <c r="M44" s="13"/>
    </row>
    <row r="45" spans="1:13" ht="12.75">
      <c r="A45" s="4"/>
      <c r="B45" t="s">
        <v>75</v>
      </c>
      <c r="H45" s="13" t="s">
        <v>88</v>
      </c>
      <c r="I45" s="13"/>
      <c r="J45" s="13">
        <v>0</v>
      </c>
      <c r="K45" s="7"/>
      <c r="L45" s="13" t="s">
        <v>88</v>
      </c>
      <c r="M45" s="13"/>
    </row>
    <row r="46" spans="1:13" ht="12.75">
      <c r="A46" s="4"/>
      <c r="B46" t="s">
        <v>76</v>
      </c>
      <c r="H46" s="13">
        <v>0</v>
      </c>
      <c r="I46" s="13"/>
      <c r="J46" s="13">
        <v>0</v>
      </c>
      <c r="K46" s="7"/>
      <c r="L46" s="13">
        <v>0</v>
      </c>
      <c r="M46" s="13">
        <v>0</v>
      </c>
    </row>
    <row r="47" spans="1:13" ht="12.75">
      <c r="A47" s="4"/>
      <c r="B47" t="s">
        <v>77</v>
      </c>
      <c r="H47" s="13">
        <v>0</v>
      </c>
      <c r="I47" s="13"/>
      <c r="J47" s="13" t="s">
        <v>88</v>
      </c>
      <c r="K47" s="7"/>
      <c r="L47" s="13">
        <v>0</v>
      </c>
      <c r="M47" s="13" t="s">
        <v>88</v>
      </c>
    </row>
    <row r="48" spans="1:13" ht="12.75">
      <c r="A48" s="4"/>
      <c r="B48" t="s">
        <v>78</v>
      </c>
      <c r="H48" s="13">
        <v>3818</v>
      </c>
      <c r="I48" s="13"/>
      <c r="J48" s="13">
        <v>11374</v>
      </c>
      <c r="K48" s="7"/>
      <c r="L48" s="13">
        <v>9618</v>
      </c>
      <c r="M48" s="13" t="s">
        <v>95</v>
      </c>
    </row>
    <row r="49" spans="1:13" ht="12.75">
      <c r="A49" s="4"/>
      <c r="B49" t="s">
        <v>63</v>
      </c>
      <c r="H49" s="15">
        <v>-32000</v>
      </c>
      <c r="I49" s="15"/>
      <c r="J49" s="13">
        <v>-32000</v>
      </c>
      <c r="K49" s="7"/>
      <c r="L49" s="15">
        <v>-32000</v>
      </c>
      <c r="M49" s="13">
        <v>0</v>
      </c>
    </row>
    <row r="50" spans="1:13" ht="12.75">
      <c r="A50" s="4"/>
      <c r="H50" s="13"/>
      <c r="I50" s="13"/>
      <c r="J50" s="13"/>
      <c r="K50" s="7"/>
      <c r="L50" s="13"/>
      <c r="M50" s="13"/>
    </row>
    <row r="51" spans="1:13" ht="12.75">
      <c r="A51" s="4">
        <v>12</v>
      </c>
      <c r="B51" t="s">
        <v>79</v>
      </c>
      <c r="H51" s="13">
        <v>0</v>
      </c>
      <c r="I51" s="13"/>
      <c r="J51" s="13">
        <v>0</v>
      </c>
      <c r="K51" s="7"/>
      <c r="L51" s="13">
        <v>0</v>
      </c>
      <c r="M51" s="13">
        <v>0</v>
      </c>
    </row>
    <row r="52" spans="1:13" ht="12.75">
      <c r="A52" s="4"/>
      <c r="H52" s="13"/>
      <c r="I52" s="13"/>
      <c r="J52" s="13"/>
      <c r="K52" s="7"/>
      <c r="L52" s="13"/>
      <c r="M52" s="13"/>
    </row>
    <row r="53" spans="1:13" ht="12.75">
      <c r="A53" s="4">
        <v>13</v>
      </c>
      <c r="B53" t="s">
        <v>80</v>
      </c>
      <c r="H53" s="13">
        <v>85203</v>
      </c>
      <c r="I53" s="13"/>
      <c r="J53" s="13">
        <v>13124</v>
      </c>
      <c r="K53" s="7"/>
      <c r="L53" s="13">
        <v>7620</v>
      </c>
      <c r="M53" s="13" t="s">
        <v>95</v>
      </c>
    </row>
    <row r="54" spans="1:13" ht="12.75">
      <c r="A54" s="4"/>
      <c r="H54" s="13"/>
      <c r="I54" s="13"/>
      <c r="J54" s="13"/>
      <c r="K54" s="7"/>
      <c r="L54" s="13"/>
      <c r="M54" s="13"/>
    </row>
    <row r="55" spans="1:13" ht="12.75">
      <c r="A55" s="4">
        <v>14</v>
      </c>
      <c r="B55" t="s">
        <v>81</v>
      </c>
      <c r="H55" s="13" t="s">
        <v>88</v>
      </c>
      <c r="I55" s="13"/>
      <c r="J55" s="13">
        <v>0</v>
      </c>
      <c r="K55" s="7"/>
      <c r="L55" s="13" t="s">
        <v>88</v>
      </c>
      <c r="M55" s="13" t="s">
        <v>88</v>
      </c>
    </row>
    <row r="56" spans="1:13" ht="12.75">
      <c r="A56" s="4"/>
      <c r="H56" s="13"/>
      <c r="I56" s="13"/>
      <c r="J56" s="13"/>
      <c r="K56" s="7"/>
      <c r="L56" s="13"/>
      <c r="M56" s="13"/>
    </row>
    <row r="57" spans="1:13" ht="12.75">
      <c r="A57" s="4">
        <v>15</v>
      </c>
      <c r="B57" t="s">
        <v>82</v>
      </c>
      <c r="H57" s="13">
        <v>21060</v>
      </c>
      <c r="I57" s="13"/>
      <c r="J57" s="13">
        <v>21060</v>
      </c>
      <c r="K57" s="7"/>
      <c r="L57" s="13">
        <v>9779</v>
      </c>
      <c r="M57" s="13" t="s">
        <v>95</v>
      </c>
    </row>
    <row r="58" spans="1:13" ht="12.75">
      <c r="A58" s="4"/>
      <c r="H58" s="13" t="s">
        <v>94</v>
      </c>
      <c r="I58" s="13"/>
      <c r="J58" s="13"/>
      <c r="K58" s="7"/>
      <c r="L58" s="13"/>
      <c r="M58" s="13"/>
    </row>
    <row r="59" spans="1:13" ht="12.75">
      <c r="A59" s="4">
        <v>16</v>
      </c>
      <c r="B59" t="s">
        <v>83</v>
      </c>
      <c r="H59" s="28">
        <v>0.33</v>
      </c>
      <c r="I59" s="28"/>
      <c r="J59" s="31">
        <v>0.35</v>
      </c>
      <c r="K59" s="7"/>
      <c r="L59" s="13" t="s">
        <v>91</v>
      </c>
      <c r="M59" s="15">
        <v>0</v>
      </c>
    </row>
    <row r="60" spans="1:13" ht="12.75">
      <c r="A60" s="4"/>
      <c r="H60" s="12"/>
      <c r="I60" s="12"/>
      <c r="J60" s="12"/>
      <c r="K60" s="7"/>
      <c r="L60" s="12"/>
      <c r="M60" s="12"/>
    </row>
    <row r="62" ht="12.75">
      <c r="B62" t="s">
        <v>94</v>
      </c>
    </row>
    <row r="63" spans="2:9" ht="25.5" customHeight="1">
      <c r="B63" s="34" t="s">
        <v>145</v>
      </c>
      <c r="C63" s="34"/>
      <c r="D63" s="34"/>
      <c r="E63" s="34"/>
      <c r="F63" s="34"/>
      <c r="G63" s="34"/>
      <c r="H63" s="34"/>
      <c r="I63" s="34"/>
    </row>
  </sheetData>
  <mergeCells count="3">
    <mergeCell ref="H3:J3"/>
    <mergeCell ref="L3:M3"/>
    <mergeCell ref="B63:I63"/>
  </mergeCells>
  <printOptions/>
  <pageMargins left="0.75" right="0.75" top="0.25" bottom="0.36" header="0.25" footer="0.24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66"/>
  <sheetViews>
    <sheetView view="pageBreakPreview" zoomScale="75" zoomScaleNormal="75" zoomScaleSheetLayoutView="75" workbookViewId="0" topLeftCell="A59">
      <selection activeCell="G75" sqref="G75"/>
    </sheetView>
  </sheetViews>
  <sheetFormatPr defaultColWidth="9.140625" defaultRowHeight="12.75"/>
  <cols>
    <col min="1" max="1" width="4.421875" style="4" customWidth="1"/>
    <col min="2" max="2" width="4.00390625" style="0" customWidth="1"/>
    <col min="7" max="7" width="10.00390625" style="0" customWidth="1"/>
    <col min="8" max="8" width="11.57421875" style="0" bestFit="1" customWidth="1"/>
    <col min="9" max="9" width="17.57421875" style="0" customWidth="1"/>
    <col min="10" max="10" width="1.7109375" style="0" customWidth="1"/>
    <col min="11" max="11" width="11.57421875" style="0" bestFit="1" customWidth="1"/>
    <col min="12" max="13" width="17.00390625" style="0" customWidth="1"/>
    <col min="14" max="14" width="15.140625" style="0" hidden="1" customWidth="1"/>
    <col min="15" max="15" width="17.57421875" style="0" hidden="1" customWidth="1"/>
  </cols>
  <sheetData>
    <row r="1" ht="12.75">
      <c r="B1" t="s">
        <v>0</v>
      </c>
    </row>
    <row r="3" ht="12.75">
      <c r="B3" t="s">
        <v>1</v>
      </c>
    </row>
    <row r="5" ht="12.75">
      <c r="B5" t="s">
        <v>2</v>
      </c>
    </row>
    <row r="6" ht="12.75">
      <c r="B6" t="s">
        <v>3</v>
      </c>
    </row>
    <row r="8" ht="12.75">
      <c r="B8" t="s">
        <v>137</v>
      </c>
    </row>
    <row r="10" ht="12.75">
      <c r="B10" s="16" t="s">
        <v>4</v>
      </c>
    </row>
    <row r="12" spans="8:15" ht="12.75">
      <c r="H12" s="33" t="s">
        <v>84</v>
      </c>
      <c r="I12" s="33"/>
      <c r="J12" s="17"/>
      <c r="K12" s="33" t="s">
        <v>5</v>
      </c>
      <c r="L12" s="33"/>
      <c r="M12" s="17"/>
      <c r="N12" s="33" t="s">
        <v>84</v>
      </c>
      <c r="O12" s="33"/>
    </row>
    <row r="13" spans="8:15" ht="12.75">
      <c r="H13" s="18" t="s">
        <v>85</v>
      </c>
      <c r="I13" s="18" t="s">
        <v>8</v>
      </c>
      <c r="J13" s="18"/>
      <c r="K13" s="18" t="s">
        <v>6</v>
      </c>
      <c r="L13" s="21" t="s">
        <v>8</v>
      </c>
      <c r="M13" s="21"/>
      <c r="N13" s="18" t="s">
        <v>85</v>
      </c>
      <c r="O13" s="18" t="s">
        <v>8</v>
      </c>
    </row>
    <row r="14" spans="8:15" ht="12.75">
      <c r="H14" s="18" t="s">
        <v>7</v>
      </c>
      <c r="I14" s="18" t="s">
        <v>9</v>
      </c>
      <c r="J14" s="18"/>
      <c r="K14" s="19" t="s">
        <v>7</v>
      </c>
      <c r="L14" s="21" t="s">
        <v>9</v>
      </c>
      <c r="M14" s="21"/>
      <c r="N14" s="18" t="s">
        <v>7</v>
      </c>
      <c r="O14" s="18" t="s">
        <v>9</v>
      </c>
    </row>
    <row r="15" spans="8:15" ht="12.75">
      <c r="H15" s="18" t="s">
        <v>10</v>
      </c>
      <c r="I15" s="18" t="s">
        <v>10</v>
      </c>
      <c r="J15" s="18"/>
      <c r="K15" s="18" t="s">
        <v>11</v>
      </c>
      <c r="L15" s="18" t="s">
        <v>12</v>
      </c>
      <c r="M15" s="18"/>
      <c r="N15" s="18" t="s">
        <v>10</v>
      </c>
      <c r="O15" s="18" t="s">
        <v>10</v>
      </c>
    </row>
    <row r="16" spans="8:15" ht="12.75">
      <c r="H16" s="20" t="s">
        <v>130</v>
      </c>
      <c r="I16" s="20" t="s">
        <v>131</v>
      </c>
      <c r="J16" s="20"/>
      <c r="K16" s="20" t="s">
        <v>130</v>
      </c>
      <c r="L16" s="20" t="s">
        <v>131</v>
      </c>
      <c r="M16" s="20"/>
      <c r="N16" s="20">
        <v>37802</v>
      </c>
      <c r="O16" s="20">
        <v>37437</v>
      </c>
    </row>
    <row r="17" spans="8:15" ht="12.75">
      <c r="H17" s="17" t="s">
        <v>86</v>
      </c>
      <c r="I17" s="17" t="s">
        <v>86</v>
      </c>
      <c r="J17" s="17"/>
      <c r="K17" s="17" t="s">
        <v>13</v>
      </c>
      <c r="L17" s="17" t="s">
        <v>13</v>
      </c>
      <c r="M17" s="17"/>
      <c r="N17" s="17" t="s">
        <v>86</v>
      </c>
      <c r="O17" s="17" t="s">
        <v>86</v>
      </c>
    </row>
    <row r="19" spans="1:15" ht="12.75">
      <c r="A19" s="4">
        <v>1</v>
      </c>
      <c r="B19" s="4" t="s">
        <v>14</v>
      </c>
      <c r="C19" t="s">
        <v>15</v>
      </c>
      <c r="H19" s="22">
        <v>67906</v>
      </c>
      <c r="I19" s="12" t="s">
        <v>88</v>
      </c>
      <c r="J19" s="12"/>
      <c r="K19" s="22">
        <v>67906</v>
      </c>
      <c r="L19" s="13">
        <v>0</v>
      </c>
      <c r="M19" s="12"/>
      <c r="N19" s="12">
        <v>128618</v>
      </c>
      <c r="O19" s="12" t="s">
        <v>87</v>
      </c>
    </row>
    <row r="20" spans="2:15" ht="12.75">
      <c r="B20" s="4"/>
      <c r="H20" s="22"/>
      <c r="I20" s="12"/>
      <c r="J20" s="12"/>
      <c r="K20" s="22"/>
      <c r="L20" s="13"/>
      <c r="M20" s="13"/>
      <c r="N20" s="12"/>
      <c r="O20" s="12"/>
    </row>
    <row r="21" spans="2:15" ht="12.75">
      <c r="B21" s="4" t="s">
        <v>16</v>
      </c>
      <c r="C21" t="s">
        <v>19</v>
      </c>
      <c r="H21" s="22" t="s">
        <v>88</v>
      </c>
      <c r="I21" s="12" t="s">
        <v>88</v>
      </c>
      <c r="J21" s="12"/>
      <c r="K21" s="22" t="s">
        <v>88</v>
      </c>
      <c r="L21" s="13">
        <v>0</v>
      </c>
      <c r="M21" s="13"/>
      <c r="N21" s="12" t="s">
        <v>88</v>
      </c>
      <c r="O21" s="12" t="s">
        <v>88</v>
      </c>
    </row>
    <row r="22" spans="2:15" ht="12.75">
      <c r="B22" s="4"/>
      <c r="H22" s="22"/>
      <c r="I22" s="12"/>
      <c r="J22" s="12"/>
      <c r="K22" s="22"/>
      <c r="L22" s="13"/>
      <c r="M22" s="13"/>
      <c r="N22" s="12"/>
      <c r="O22" s="12"/>
    </row>
    <row r="23" spans="2:15" ht="12.75">
      <c r="B23" s="4" t="s">
        <v>17</v>
      </c>
      <c r="C23" t="s">
        <v>18</v>
      </c>
      <c r="H23" s="22">
        <v>793</v>
      </c>
      <c r="I23" s="12" t="s">
        <v>88</v>
      </c>
      <c r="J23" s="12"/>
      <c r="K23" s="22">
        <v>793</v>
      </c>
      <c r="L23" s="13">
        <v>0</v>
      </c>
      <c r="M23" s="12"/>
      <c r="N23" s="12">
        <v>359</v>
      </c>
      <c r="O23" s="12" t="s">
        <v>87</v>
      </c>
    </row>
    <row r="24" spans="2:15" ht="12.75">
      <c r="B24" s="4"/>
      <c r="H24" s="22"/>
      <c r="I24" s="12"/>
      <c r="J24" s="12"/>
      <c r="K24" s="22"/>
      <c r="L24" s="13"/>
      <c r="M24" s="13"/>
      <c r="N24" s="12"/>
      <c r="O24" s="12"/>
    </row>
    <row r="25" spans="1:15" ht="12.75">
      <c r="A25" s="4">
        <v>2</v>
      </c>
      <c r="B25" s="4" t="s">
        <v>14</v>
      </c>
      <c r="C25" t="s">
        <v>20</v>
      </c>
      <c r="H25" s="22">
        <v>-4301</v>
      </c>
      <c r="I25" s="12" t="s">
        <v>88</v>
      </c>
      <c r="J25" s="12"/>
      <c r="K25" s="22">
        <v>-4301</v>
      </c>
      <c r="L25" s="13">
        <v>0</v>
      </c>
      <c r="M25" s="12"/>
      <c r="N25" s="12">
        <v>6980</v>
      </c>
      <c r="O25" s="12" t="s">
        <v>87</v>
      </c>
    </row>
    <row r="26" spans="2:15" ht="12.75">
      <c r="B26" s="4"/>
      <c r="C26" t="s">
        <v>21</v>
      </c>
      <c r="H26" s="22"/>
      <c r="I26" s="12"/>
      <c r="J26" s="12"/>
      <c r="K26" s="22"/>
      <c r="L26" s="13"/>
      <c r="M26" s="13"/>
      <c r="N26" s="12"/>
      <c r="O26" s="12"/>
    </row>
    <row r="27" spans="2:15" ht="12.75">
      <c r="B27" s="4"/>
      <c r="C27" t="s">
        <v>22</v>
      </c>
      <c r="H27" s="22"/>
      <c r="I27" s="12"/>
      <c r="J27" s="12"/>
      <c r="K27" s="22"/>
      <c r="L27" s="13"/>
      <c r="M27" s="13"/>
      <c r="N27" s="12"/>
      <c r="O27" s="12"/>
    </row>
    <row r="28" spans="2:15" ht="12.75">
      <c r="B28" s="4"/>
      <c r="H28" s="22"/>
      <c r="I28" s="12"/>
      <c r="J28" s="12"/>
      <c r="K28" s="22"/>
      <c r="L28" s="13"/>
      <c r="M28" s="13"/>
      <c r="N28" s="12"/>
      <c r="O28" s="12"/>
    </row>
    <row r="29" spans="2:15" ht="12.75">
      <c r="B29" s="4" t="s">
        <v>16</v>
      </c>
      <c r="C29" t="s">
        <v>23</v>
      </c>
      <c r="H29" s="22">
        <v>1661</v>
      </c>
      <c r="I29" s="12" t="s">
        <v>88</v>
      </c>
      <c r="J29" s="12"/>
      <c r="K29" s="22">
        <v>1661</v>
      </c>
      <c r="L29" s="13">
        <v>0</v>
      </c>
      <c r="M29" s="12"/>
      <c r="N29" s="12">
        <v>1693</v>
      </c>
      <c r="O29" s="12" t="s">
        <v>87</v>
      </c>
    </row>
    <row r="30" spans="2:15" ht="12.75">
      <c r="B30" s="4"/>
      <c r="H30" s="22"/>
      <c r="I30" s="12"/>
      <c r="J30" s="12"/>
      <c r="K30" s="22"/>
      <c r="L30" s="13"/>
      <c r="M30" s="13"/>
      <c r="N30" s="12"/>
      <c r="O30" s="12"/>
    </row>
    <row r="31" spans="2:15" ht="12.75">
      <c r="B31" s="4" t="s">
        <v>17</v>
      </c>
      <c r="C31" t="s">
        <v>24</v>
      </c>
      <c r="H31" s="22">
        <v>1594</v>
      </c>
      <c r="I31" s="12" t="s">
        <v>88</v>
      </c>
      <c r="J31" s="12"/>
      <c r="K31" s="22">
        <v>1594</v>
      </c>
      <c r="L31" s="13">
        <v>0</v>
      </c>
      <c r="M31" s="12"/>
      <c r="N31" s="12">
        <v>1379</v>
      </c>
      <c r="O31" s="12" t="s">
        <v>87</v>
      </c>
    </row>
    <row r="32" spans="2:15" ht="12.75">
      <c r="B32" s="4"/>
      <c r="H32" s="22"/>
      <c r="I32" s="12"/>
      <c r="J32" s="12"/>
      <c r="K32" s="22"/>
      <c r="L32" s="13"/>
      <c r="M32" s="13"/>
      <c r="N32" s="12"/>
      <c r="O32" s="12"/>
    </row>
    <row r="33" spans="2:15" ht="12.75">
      <c r="B33" s="4" t="s">
        <v>25</v>
      </c>
      <c r="C33" t="s">
        <v>27</v>
      </c>
      <c r="H33" s="22" t="s">
        <v>88</v>
      </c>
      <c r="I33" s="12" t="s">
        <v>88</v>
      </c>
      <c r="J33" s="12"/>
      <c r="K33" s="22" t="s">
        <v>88</v>
      </c>
      <c r="L33" s="13">
        <v>0</v>
      </c>
      <c r="M33" s="13"/>
      <c r="N33" s="12" t="s">
        <v>88</v>
      </c>
      <c r="O33" s="12" t="s">
        <v>88</v>
      </c>
    </row>
    <row r="34" spans="2:15" ht="12.75">
      <c r="B34" s="4"/>
      <c r="H34" s="22"/>
      <c r="I34" s="12"/>
      <c r="J34" s="12"/>
      <c r="K34" s="22"/>
      <c r="L34" s="13"/>
      <c r="M34" s="13"/>
      <c r="N34" s="12"/>
      <c r="O34" s="12"/>
    </row>
    <row r="35" spans="2:15" ht="12.75">
      <c r="B35" s="4" t="s">
        <v>26</v>
      </c>
      <c r="C35" t="s">
        <v>28</v>
      </c>
      <c r="H35" s="22">
        <f>H25-H29-H31</f>
        <v>-7556</v>
      </c>
      <c r="I35" s="12" t="s">
        <v>88</v>
      </c>
      <c r="J35" s="12"/>
      <c r="K35" s="22">
        <f>K25-K29-K31</f>
        <v>-7556</v>
      </c>
      <c r="L35" s="13">
        <v>0</v>
      </c>
      <c r="M35" s="12"/>
      <c r="N35" s="12">
        <v>3908</v>
      </c>
      <c r="O35" s="12" t="s">
        <v>88</v>
      </c>
    </row>
    <row r="36" spans="3:15" ht="12.75">
      <c r="C36" t="s">
        <v>29</v>
      </c>
      <c r="H36" s="22"/>
      <c r="I36" s="12"/>
      <c r="J36" s="12"/>
      <c r="K36" s="22"/>
      <c r="L36" s="14"/>
      <c r="M36" s="14"/>
      <c r="N36" s="12"/>
      <c r="O36" s="12"/>
    </row>
    <row r="37" spans="8:15" ht="12.75">
      <c r="H37" s="22"/>
      <c r="I37" s="12"/>
      <c r="J37" s="12"/>
      <c r="K37" s="22"/>
      <c r="L37" s="14"/>
      <c r="M37" s="14"/>
      <c r="N37" s="12"/>
      <c r="O37" s="12"/>
    </row>
    <row r="38" spans="2:15" ht="12.75">
      <c r="B38" s="4" t="s">
        <v>30</v>
      </c>
      <c r="C38" t="s">
        <v>31</v>
      </c>
      <c r="H38" s="22">
        <v>0</v>
      </c>
      <c r="I38" s="12" t="s">
        <v>88</v>
      </c>
      <c r="J38" s="12"/>
      <c r="K38" s="22">
        <v>0</v>
      </c>
      <c r="L38" s="13">
        <v>0</v>
      </c>
      <c r="M38" s="13"/>
      <c r="N38" s="12" t="s">
        <v>88</v>
      </c>
      <c r="O38" s="12" t="s">
        <v>87</v>
      </c>
    </row>
    <row r="39" spans="2:15" ht="12.75">
      <c r="B39" s="4"/>
      <c r="H39" s="22"/>
      <c r="I39" s="12"/>
      <c r="J39" s="12"/>
      <c r="K39" s="22"/>
      <c r="L39" s="13"/>
      <c r="M39" s="13"/>
      <c r="N39" s="12"/>
      <c r="O39" s="12"/>
    </row>
    <row r="40" spans="2:15" ht="12.75">
      <c r="B40" s="4" t="s">
        <v>32</v>
      </c>
      <c r="C40" t="s">
        <v>28</v>
      </c>
      <c r="H40" s="22">
        <f>H35-H38</f>
        <v>-7556</v>
      </c>
      <c r="I40" s="12" t="s">
        <v>88</v>
      </c>
      <c r="J40" s="12"/>
      <c r="K40" s="22">
        <f>K35-K38</f>
        <v>-7556</v>
      </c>
      <c r="L40" s="13">
        <v>0</v>
      </c>
      <c r="M40" s="12"/>
      <c r="N40" s="12">
        <v>3908</v>
      </c>
      <c r="O40" s="12" t="s">
        <v>88</v>
      </c>
    </row>
    <row r="41" spans="3:15" ht="12.75">
      <c r="C41" t="s">
        <v>29</v>
      </c>
      <c r="H41" s="22"/>
      <c r="I41" s="12"/>
      <c r="J41" s="12"/>
      <c r="K41" s="22"/>
      <c r="L41" s="13"/>
      <c r="M41" s="13"/>
      <c r="N41" s="12"/>
      <c r="O41" s="12"/>
    </row>
    <row r="42" spans="8:15" ht="12.75">
      <c r="H42" s="22"/>
      <c r="I42" s="12"/>
      <c r="J42" s="12"/>
      <c r="K42" s="22"/>
      <c r="L42" s="13"/>
      <c r="M42" s="13"/>
      <c r="N42" s="12"/>
      <c r="O42" s="12"/>
    </row>
    <row r="43" spans="2:15" ht="12.75">
      <c r="B43" s="4" t="s">
        <v>33</v>
      </c>
      <c r="C43" t="s">
        <v>141</v>
      </c>
      <c r="H43" s="22">
        <v>0</v>
      </c>
      <c r="I43" s="12" t="s">
        <v>88</v>
      </c>
      <c r="J43" s="12"/>
      <c r="K43" s="22">
        <v>0</v>
      </c>
      <c r="L43" s="13">
        <v>0</v>
      </c>
      <c r="M43" s="13"/>
      <c r="N43" s="12">
        <v>650</v>
      </c>
      <c r="O43" s="12" t="s">
        <v>87</v>
      </c>
    </row>
    <row r="44" spans="2:15" ht="12.75">
      <c r="B44" s="4"/>
      <c r="H44" s="22"/>
      <c r="I44" s="12"/>
      <c r="J44" s="12"/>
      <c r="K44" s="22"/>
      <c r="L44" s="13"/>
      <c r="M44" s="13"/>
      <c r="N44" s="12"/>
      <c r="O44" s="12"/>
    </row>
    <row r="45" spans="2:15" ht="12.75">
      <c r="B45" s="4" t="s">
        <v>34</v>
      </c>
      <c r="C45" t="s">
        <v>89</v>
      </c>
      <c r="H45" s="22">
        <v>0</v>
      </c>
      <c r="I45" s="12" t="s">
        <v>88</v>
      </c>
      <c r="J45" s="12"/>
      <c r="K45" s="22">
        <v>0</v>
      </c>
      <c r="L45" s="13">
        <v>0</v>
      </c>
      <c r="M45" s="12"/>
      <c r="N45" s="12">
        <v>3258</v>
      </c>
      <c r="O45" s="12" t="s">
        <v>88</v>
      </c>
    </row>
    <row r="46" spans="3:15" ht="12.75">
      <c r="C46" t="s">
        <v>79</v>
      </c>
      <c r="H46" s="22"/>
      <c r="I46" s="12"/>
      <c r="J46" s="12"/>
      <c r="K46" s="22"/>
      <c r="L46" s="13"/>
      <c r="M46" s="13"/>
      <c r="N46" s="12"/>
      <c r="O46" s="12"/>
    </row>
    <row r="47" spans="3:15" ht="12.75">
      <c r="C47" t="s">
        <v>35</v>
      </c>
      <c r="H47" s="22">
        <v>0</v>
      </c>
      <c r="I47" s="12" t="s">
        <v>88</v>
      </c>
      <c r="J47" s="12"/>
      <c r="K47" s="22">
        <v>0</v>
      </c>
      <c r="L47" s="13">
        <v>0</v>
      </c>
      <c r="M47" s="13"/>
      <c r="N47" s="12" t="s">
        <v>88</v>
      </c>
      <c r="O47" s="12" t="s">
        <v>87</v>
      </c>
    </row>
    <row r="48" spans="8:15" ht="12.75">
      <c r="H48" s="22"/>
      <c r="I48" s="12"/>
      <c r="J48" s="12"/>
      <c r="K48" s="22"/>
      <c r="L48" s="13"/>
      <c r="M48" s="13"/>
      <c r="N48" s="12"/>
      <c r="O48" s="12"/>
    </row>
    <row r="49" spans="2:15" ht="12.75">
      <c r="B49" s="4" t="s">
        <v>36</v>
      </c>
      <c r="C49" t="s">
        <v>37</v>
      </c>
      <c r="H49" s="22">
        <v>0</v>
      </c>
      <c r="I49" s="12" t="s">
        <v>88</v>
      </c>
      <c r="J49" s="12"/>
      <c r="K49" s="22">
        <v>0</v>
      </c>
      <c r="L49" s="13">
        <v>0</v>
      </c>
      <c r="M49" s="13"/>
      <c r="N49" s="12" t="s">
        <v>88</v>
      </c>
      <c r="O49" s="12" t="s">
        <v>88</v>
      </c>
    </row>
    <row r="50" spans="2:15" ht="12.75">
      <c r="B50" s="4"/>
      <c r="H50" s="22"/>
      <c r="I50" s="12"/>
      <c r="J50" s="12"/>
      <c r="K50" s="22"/>
      <c r="L50" s="13"/>
      <c r="M50" s="13"/>
      <c r="N50" s="12"/>
      <c r="O50" s="12"/>
    </row>
    <row r="51" spans="2:15" ht="12.75">
      <c r="B51" s="4" t="s">
        <v>38</v>
      </c>
      <c r="C51" t="s">
        <v>39</v>
      </c>
      <c r="H51" s="22">
        <f>H40-H43-H45-H47-H49</f>
        <v>-7556</v>
      </c>
      <c r="I51" s="12" t="s">
        <v>88</v>
      </c>
      <c r="J51" s="12"/>
      <c r="K51" s="22">
        <f>K40-K43-K45-K47-K49</f>
        <v>-7556</v>
      </c>
      <c r="L51" s="13">
        <v>0</v>
      </c>
      <c r="M51" s="12"/>
      <c r="N51" s="12">
        <v>3258</v>
      </c>
      <c r="O51" s="12" t="s">
        <v>87</v>
      </c>
    </row>
    <row r="52" spans="2:15" ht="12.75">
      <c r="B52" s="4"/>
      <c r="C52" t="s">
        <v>40</v>
      </c>
      <c r="H52" s="22"/>
      <c r="I52" s="12"/>
      <c r="J52" s="12"/>
      <c r="K52" s="22"/>
      <c r="L52" s="13"/>
      <c r="M52" s="13"/>
      <c r="N52" s="12"/>
      <c r="O52" s="12"/>
    </row>
    <row r="53" spans="8:15" ht="12.75">
      <c r="H53" s="22"/>
      <c r="I53" s="12"/>
      <c r="J53" s="12"/>
      <c r="K53" s="22"/>
      <c r="L53" s="13"/>
      <c r="M53" s="13"/>
      <c r="N53" s="12"/>
      <c r="O53" s="12"/>
    </row>
    <row r="54" spans="2:15" ht="12.75">
      <c r="B54" s="4" t="s">
        <v>43</v>
      </c>
      <c r="C54" t="s">
        <v>45</v>
      </c>
      <c r="H54" s="22">
        <v>0</v>
      </c>
      <c r="I54" s="12" t="s">
        <v>88</v>
      </c>
      <c r="J54" s="12"/>
      <c r="K54" s="22">
        <v>0</v>
      </c>
      <c r="L54" s="13">
        <v>0</v>
      </c>
      <c r="M54" s="13"/>
      <c r="N54" s="12" t="s">
        <v>88</v>
      </c>
      <c r="O54" s="12" t="s">
        <v>88</v>
      </c>
    </row>
    <row r="55" spans="8:15" ht="12.75">
      <c r="H55" s="22"/>
      <c r="I55" s="12"/>
      <c r="J55" s="12"/>
      <c r="K55" s="30" t="s">
        <v>94</v>
      </c>
      <c r="L55" s="13"/>
      <c r="M55" s="13"/>
      <c r="N55" s="12"/>
      <c r="O55" s="12"/>
    </row>
    <row r="56" spans="3:15" ht="12.75">
      <c r="C56" t="s">
        <v>44</v>
      </c>
      <c r="H56" s="22">
        <v>0</v>
      </c>
      <c r="I56" s="12" t="s">
        <v>88</v>
      </c>
      <c r="J56" s="12"/>
      <c r="K56" s="22">
        <v>0</v>
      </c>
      <c r="L56" s="13">
        <v>0</v>
      </c>
      <c r="M56" s="13"/>
      <c r="N56" s="12" t="s">
        <v>88</v>
      </c>
      <c r="O56" s="12" t="s">
        <v>88</v>
      </c>
    </row>
    <row r="57" spans="8:15" ht="12.75">
      <c r="H57" s="22"/>
      <c r="I57" s="12"/>
      <c r="J57" s="12"/>
      <c r="K57" s="22"/>
      <c r="L57" s="13"/>
      <c r="M57" s="13"/>
      <c r="N57" s="12"/>
      <c r="O57" s="12"/>
    </row>
    <row r="58" spans="3:15" ht="12.75">
      <c r="C58" t="s">
        <v>46</v>
      </c>
      <c r="H58" s="22">
        <v>0</v>
      </c>
      <c r="I58" s="12" t="s">
        <v>88</v>
      </c>
      <c r="J58" s="12"/>
      <c r="K58" s="22">
        <v>0</v>
      </c>
      <c r="L58" s="13">
        <v>0</v>
      </c>
      <c r="M58" s="13"/>
      <c r="N58" s="12" t="s">
        <v>93</v>
      </c>
      <c r="O58" s="12" t="s">
        <v>88</v>
      </c>
    </row>
    <row r="59" spans="3:15" ht="12.75">
      <c r="C59" t="s">
        <v>47</v>
      </c>
      <c r="H59" s="22"/>
      <c r="I59" s="12"/>
      <c r="J59" s="12"/>
      <c r="K59" s="22"/>
      <c r="L59" s="13"/>
      <c r="M59" s="13"/>
      <c r="N59" s="12"/>
      <c r="O59" s="12"/>
    </row>
    <row r="60" spans="8:15" ht="12.75">
      <c r="H60" s="22"/>
      <c r="I60" s="12"/>
      <c r="J60" s="12"/>
      <c r="K60" s="22"/>
      <c r="L60" s="13"/>
      <c r="M60" s="13"/>
      <c r="N60" s="12"/>
      <c r="O60" s="12"/>
    </row>
    <row r="61" spans="2:15" ht="12.75">
      <c r="B61" t="s">
        <v>48</v>
      </c>
      <c r="C61" t="s">
        <v>49</v>
      </c>
      <c r="H61" s="22">
        <f>H51</f>
        <v>-7556</v>
      </c>
      <c r="I61" s="12" t="s">
        <v>88</v>
      </c>
      <c r="J61" s="12"/>
      <c r="K61" s="22">
        <f>K51</f>
        <v>-7556</v>
      </c>
      <c r="L61" s="13">
        <v>0</v>
      </c>
      <c r="M61" s="12"/>
      <c r="N61" s="12" t="s">
        <v>92</v>
      </c>
      <c r="O61" s="12" t="s">
        <v>87</v>
      </c>
    </row>
    <row r="62" spans="8:15" ht="12.75">
      <c r="H62" s="22"/>
      <c r="I62" s="12"/>
      <c r="J62" s="12"/>
      <c r="K62" s="22"/>
      <c r="L62" s="13"/>
      <c r="M62" s="13"/>
      <c r="N62" s="12"/>
      <c r="O62" s="12"/>
    </row>
    <row r="63" spans="1:15" ht="12.75">
      <c r="A63" s="4">
        <v>3</v>
      </c>
      <c r="B63" t="s">
        <v>42</v>
      </c>
      <c r="H63" s="22"/>
      <c r="I63" s="12"/>
      <c r="J63" s="12"/>
      <c r="K63" s="22"/>
      <c r="L63" s="13"/>
      <c r="M63" s="13"/>
      <c r="N63" s="12"/>
      <c r="O63" s="12"/>
    </row>
    <row r="64" spans="2:15" ht="12.75">
      <c r="B64" s="8" t="s">
        <v>41</v>
      </c>
      <c r="H64" s="22"/>
      <c r="I64" s="12"/>
      <c r="J64" s="12"/>
      <c r="K64" s="22"/>
      <c r="L64" s="13"/>
      <c r="M64" s="13"/>
      <c r="N64" s="12"/>
      <c r="O64" s="12"/>
    </row>
    <row r="65" spans="2:15" ht="12.75">
      <c r="B65" s="8"/>
      <c r="H65" s="22"/>
      <c r="I65" s="12"/>
      <c r="J65" s="12"/>
      <c r="K65" s="22"/>
      <c r="L65" s="13"/>
      <c r="M65" s="13"/>
      <c r="N65" s="12"/>
      <c r="O65" s="12"/>
    </row>
    <row r="66" spans="2:15" ht="12.75">
      <c r="B66" s="4" t="s">
        <v>14</v>
      </c>
      <c r="C66" t="s">
        <v>90</v>
      </c>
      <c r="H66" s="23">
        <v>0</v>
      </c>
      <c r="I66" s="23">
        <v>0</v>
      </c>
      <c r="J66" s="12"/>
      <c r="K66" s="23">
        <v>0</v>
      </c>
      <c r="L66" s="13">
        <v>0</v>
      </c>
      <c r="M66" s="12"/>
      <c r="N66" s="24">
        <v>1</v>
      </c>
      <c r="O66" s="12" t="s">
        <v>87</v>
      </c>
    </row>
    <row r="67" spans="3:15" ht="12.75">
      <c r="C67" t="s">
        <v>128</v>
      </c>
      <c r="H67" s="22"/>
      <c r="I67" s="22"/>
      <c r="J67" s="12"/>
      <c r="K67" s="22"/>
      <c r="L67" s="14"/>
      <c r="M67" s="14"/>
      <c r="N67" s="12"/>
      <c r="O67" s="12"/>
    </row>
    <row r="68" spans="2:15" ht="12.75">
      <c r="B68" s="4" t="s">
        <v>16</v>
      </c>
      <c r="C68" t="s">
        <v>116</v>
      </c>
      <c r="H68" s="23">
        <v>0</v>
      </c>
      <c r="I68" s="23">
        <v>0</v>
      </c>
      <c r="J68" s="12"/>
      <c r="K68" s="23">
        <v>0</v>
      </c>
      <c r="L68" s="14">
        <v>0</v>
      </c>
      <c r="M68" s="14"/>
      <c r="N68" s="12" t="s">
        <v>88</v>
      </c>
      <c r="O68" s="12" t="s">
        <v>88</v>
      </c>
    </row>
    <row r="69" spans="2:15" ht="12.75">
      <c r="B69" t="s">
        <v>94</v>
      </c>
      <c r="H69" s="12"/>
      <c r="I69" s="12"/>
      <c r="J69" s="12"/>
      <c r="K69" s="14"/>
      <c r="L69" s="14"/>
      <c r="M69" s="14"/>
      <c r="N69" s="12"/>
      <c r="O69" s="12"/>
    </row>
    <row r="70" spans="2:15" ht="12.75">
      <c r="B70" t="s">
        <v>94</v>
      </c>
      <c r="H70" s="12"/>
      <c r="I70" s="12"/>
      <c r="J70" s="12"/>
      <c r="K70" s="13"/>
      <c r="L70" s="13"/>
      <c r="M70" s="13"/>
      <c r="N70" s="12"/>
      <c r="O70" s="12"/>
    </row>
    <row r="71" spans="4:11" ht="12.75" customHeight="1">
      <c r="D71" s="34" t="s">
        <v>145</v>
      </c>
      <c r="E71" s="34"/>
      <c r="F71" s="34"/>
      <c r="G71" s="34"/>
      <c r="H71" s="34"/>
      <c r="I71" s="34"/>
      <c r="J71" s="34"/>
      <c r="K71" s="34"/>
    </row>
    <row r="134" spans="11:13" ht="12.75">
      <c r="K134" s="7"/>
      <c r="L134" s="7"/>
      <c r="M134" s="7"/>
    </row>
    <row r="135" spans="11:13" ht="12.75">
      <c r="K135" s="7"/>
      <c r="L135" s="7"/>
      <c r="M135" s="7"/>
    </row>
    <row r="2642" spans="8:14" ht="12.75">
      <c r="H2642" s="4"/>
      <c r="N2642" s="4"/>
    </row>
    <row r="2643" spans="8:14" ht="12.75">
      <c r="H2643" s="4"/>
      <c r="N2643" s="4"/>
    </row>
    <row r="2644" spans="8:14" ht="12.75">
      <c r="H2644" s="4"/>
      <c r="N2644" s="4"/>
    </row>
    <row r="2645" spans="8:14" ht="12.75">
      <c r="H2645" s="4"/>
      <c r="N2645" s="4"/>
    </row>
    <row r="2646" spans="8:14" ht="12.75">
      <c r="H2646" s="4"/>
      <c r="N2646" s="4"/>
    </row>
    <row r="2647" spans="8:14" ht="12.75">
      <c r="H2647" s="4"/>
      <c r="N2647" s="4"/>
    </row>
    <row r="2648" spans="8:14" ht="12.75">
      <c r="H2648" s="4"/>
      <c r="N2648" s="4"/>
    </row>
    <row r="2649" spans="8:14" ht="12.75">
      <c r="H2649" s="4"/>
      <c r="N2649" s="4"/>
    </row>
    <row r="2650" spans="8:14" ht="12.75">
      <c r="H2650" s="4"/>
      <c r="N2650" s="4"/>
    </row>
    <row r="2651" spans="8:14" ht="12.75">
      <c r="H2651" s="4"/>
      <c r="N2651" s="4"/>
    </row>
    <row r="2652" spans="8:14" ht="12.75">
      <c r="H2652" s="4"/>
      <c r="N2652" s="4"/>
    </row>
    <row r="2653" spans="8:14" ht="12.75">
      <c r="H2653" s="4"/>
      <c r="N2653" s="4"/>
    </row>
    <row r="2654" spans="8:14" ht="12.75">
      <c r="H2654" s="4"/>
      <c r="N2654" s="4"/>
    </row>
    <row r="2655" spans="8:14" ht="12.75">
      <c r="H2655" s="4"/>
      <c r="N2655" s="4"/>
    </row>
    <row r="2656" spans="8:22" ht="12.75">
      <c r="H2656" s="4"/>
      <c r="N2656" s="4"/>
      <c r="S2656" s="35"/>
      <c r="T2656" s="35"/>
      <c r="U2656" s="35"/>
      <c r="V2656" s="35"/>
    </row>
    <row r="2657" spans="8:22" ht="12.75">
      <c r="H2657" s="4"/>
      <c r="N2657" s="4"/>
      <c r="S2657" s="2"/>
      <c r="T2657" s="2"/>
      <c r="U2657" s="2"/>
      <c r="V2657" s="3"/>
    </row>
    <row r="2658" spans="8:22" ht="12.75">
      <c r="H2658" s="4"/>
      <c r="N2658" s="4"/>
      <c r="S2658" s="2"/>
      <c r="T2658" s="2"/>
      <c r="U2658" s="1"/>
      <c r="V2658" s="3"/>
    </row>
    <row r="2659" spans="8:22" ht="12.75">
      <c r="H2659" s="4"/>
      <c r="N2659" s="4"/>
      <c r="S2659" s="2"/>
      <c r="T2659" s="2"/>
      <c r="U2659" s="2"/>
      <c r="V2659" s="2"/>
    </row>
    <row r="2660" spans="8:22" ht="12.75">
      <c r="H2660" s="4"/>
      <c r="N2660" s="4"/>
      <c r="S2660" s="5"/>
      <c r="T2660" s="5"/>
      <c r="U2660" s="5"/>
      <c r="V2660" s="5"/>
    </row>
    <row r="2661" spans="8:22" ht="12.75">
      <c r="H2661" s="4"/>
      <c r="N2661" s="4"/>
      <c r="S2661" s="9"/>
      <c r="T2661" s="9"/>
      <c r="U2661" s="4"/>
      <c r="V2661" s="4"/>
    </row>
    <row r="2662" spans="8:14" ht="12.75">
      <c r="H2662" s="4"/>
      <c r="N2662" s="4"/>
    </row>
    <row r="2663" spans="8:22" ht="12.75">
      <c r="H2663" s="4">
        <v>1</v>
      </c>
      <c r="I2663" s="4"/>
      <c r="J2663" s="4"/>
      <c r="N2663" s="4">
        <v>1</v>
      </c>
      <c r="O2663" s="4"/>
      <c r="U2663" s="10"/>
      <c r="V2663" s="10"/>
    </row>
    <row r="2664" spans="8:22" ht="12.75">
      <c r="H2664" s="4"/>
      <c r="I2664" s="4"/>
      <c r="J2664" s="4"/>
      <c r="N2664" s="4"/>
      <c r="O2664" s="4"/>
      <c r="U2664" s="10"/>
      <c r="V2664" s="10"/>
    </row>
    <row r="2665" spans="8:22" ht="12.75">
      <c r="H2665" s="4"/>
      <c r="I2665" s="4"/>
      <c r="J2665" s="4"/>
      <c r="N2665" s="4"/>
      <c r="O2665" s="4"/>
      <c r="U2665" s="10"/>
      <c r="V2665" s="10"/>
    </row>
    <row r="2666" spans="8:22" ht="12.75">
      <c r="H2666" s="4"/>
      <c r="I2666" s="4"/>
      <c r="J2666" s="4"/>
      <c r="N2666" s="4"/>
      <c r="O2666" s="4"/>
      <c r="U2666" s="10"/>
      <c r="V2666" s="10"/>
    </row>
    <row r="2667" spans="8:22" ht="12.75">
      <c r="H2667" s="4"/>
      <c r="I2667" s="4"/>
      <c r="J2667" s="4"/>
      <c r="N2667" s="4"/>
      <c r="O2667" s="4"/>
      <c r="U2667" s="10"/>
      <c r="V2667" s="10"/>
    </row>
    <row r="2668" spans="8:22" ht="12.75">
      <c r="H2668" s="4"/>
      <c r="I2668" s="4"/>
      <c r="J2668" s="4"/>
      <c r="N2668" s="4"/>
      <c r="O2668" s="4"/>
      <c r="U2668" s="10"/>
      <c r="V2668" s="10"/>
    </row>
    <row r="2669" spans="8:22" ht="12.75">
      <c r="H2669" s="4">
        <v>2</v>
      </c>
      <c r="I2669" s="4"/>
      <c r="J2669" s="4"/>
      <c r="N2669" s="4">
        <v>2</v>
      </c>
      <c r="O2669" s="4"/>
      <c r="U2669" s="10"/>
      <c r="V2669" s="10"/>
    </row>
    <row r="2670" spans="8:22" ht="12.75">
      <c r="H2670" s="4"/>
      <c r="I2670" s="4"/>
      <c r="J2670" s="4"/>
      <c r="N2670" s="4"/>
      <c r="O2670" s="4"/>
      <c r="U2670" s="10"/>
      <c r="V2670" s="10"/>
    </row>
    <row r="2671" spans="8:22" ht="12.75">
      <c r="H2671" s="4"/>
      <c r="I2671" s="4"/>
      <c r="J2671" s="4"/>
      <c r="N2671" s="4"/>
      <c r="O2671" s="4"/>
      <c r="U2671" s="10"/>
      <c r="V2671" s="10"/>
    </row>
    <row r="2672" spans="8:22" ht="12.75">
      <c r="H2672" s="4"/>
      <c r="I2672" s="4"/>
      <c r="J2672" s="4"/>
      <c r="N2672" s="4"/>
      <c r="O2672" s="4"/>
      <c r="U2672" s="10"/>
      <c r="V2672" s="10"/>
    </row>
    <row r="2673" spans="8:22" ht="12.75">
      <c r="H2673" s="4"/>
      <c r="I2673" s="4"/>
      <c r="J2673" s="4"/>
      <c r="N2673" s="4"/>
      <c r="O2673" s="4"/>
      <c r="U2673" s="10"/>
      <c r="V2673" s="10"/>
    </row>
    <row r="2674" spans="8:22" ht="12.75">
      <c r="H2674" s="4"/>
      <c r="I2674" s="4"/>
      <c r="J2674" s="4"/>
      <c r="N2674" s="4"/>
      <c r="O2674" s="4"/>
      <c r="U2674" s="10"/>
      <c r="V2674" s="10"/>
    </row>
    <row r="2675" spans="8:22" ht="12.75">
      <c r="H2675" s="4"/>
      <c r="I2675" s="4"/>
      <c r="J2675" s="4"/>
      <c r="N2675" s="4"/>
      <c r="O2675" s="4"/>
      <c r="U2675" s="10"/>
      <c r="V2675" s="10"/>
    </row>
    <row r="2676" spans="8:22" ht="12.75">
      <c r="H2676" s="4"/>
      <c r="I2676" s="4"/>
      <c r="J2676" s="4"/>
      <c r="N2676" s="4"/>
      <c r="O2676" s="4"/>
      <c r="U2676" s="10"/>
      <c r="V2676" s="10"/>
    </row>
    <row r="2677" spans="8:22" ht="12.75">
      <c r="H2677" s="4"/>
      <c r="I2677" s="4"/>
      <c r="J2677" s="4"/>
      <c r="N2677" s="4"/>
      <c r="O2677" s="4"/>
      <c r="U2677" s="10"/>
      <c r="V2677" s="10"/>
    </row>
    <row r="2678" spans="8:22" ht="12.75">
      <c r="H2678" s="4"/>
      <c r="I2678" s="4"/>
      <c r="J2678" s="4"/>
      <c r="N2678" s="4"/>
      <c r="O2678" s="4"/>
      <c r="U2678" s="10"/>
      <c r="V2678" s="10"/>
    </row>
    <row r="2679" spans="8:22" ht="12.75">
      <c r="H2679" s="4"/>
      <c r="I2679" s="4"/>
      <c r="J2679" s="4"/>
      <c r="N2679" s="4"/>
      <c r="O2679" s="4"/>
      <c r="U2679" s="10"/>
      <c r="V2679" s="10"/>
    </row>
    <row r="2680" spans="8:22" ht="12.75">
      <c r="H2680" s="4"/>
      <c r="N2680" s="4"/>
      <c r="U2680" s="11"/>
      <c r="V2680" s="11"/>
    </row>
    <row r="2681" spans="8:22" ht="12.75">
      <c r="H2681" s="4"/>
      <c r="N2681" s="4"/>
      <c r="U2681" s="11"/>
      <c r="V2681" s="11"/>
    </row>
    <row r="2682" spans="8:22" ht="12.75">
      <c r="H2682" s="4"/>
      <c r="I2682" s="4"/>
      <c r="J2682" s="4"/>
      <c r="N2682" s="4"/>
      <c r="O2682" s="4"/>
      <c r="U2682" s="10"/>
      <c r="V2682" s="10"/>
    </row>
    <row r="2683" spans="8:22" ht="12.75">
      <c r="H2683" s="4"/>
      <c r="I2683" s="4"/>
      <c r="J2683" s="4"/>
      <c r="N2683" s="4"/>
      <c r="O2683" s="4"/>
      <c r="U2683" s="10"/>
      <c r="V2683" s="10"/>
    </row>
    <row r="2684" spans="8:22" ht="12.75">
      <c r="H2684" s="4"/>
      <c r="I2684" s="4"/>
      <c r="J2684" s="4"/>
      <c r="N2684" s="4"/>
      <c r="O2684" s="4"/>
      <c r="U2684" s="10"/>
      <c r="V2684" s="10"/>
    </row>
    <row r="2685" spans="8:22" ht="12.75">
      <c r="H2685" s="4"/>
      <c r="N2685" s="4"/>
      <c r="U2685" s="10"/>
      <c r="V2685" s="10"/>
    </row>
    <row r="2686" spans="8:22" ht="12.75">
      <c r="H2686" s="4"/>
      <c r="N2686" s="4"/>
      <c r="U2686" s="10"/>
      <c r="V2686" s="10"/>
    </row>
    <row r="2687" spans="8:22" ht="12.75">
      <c r="H2687" s="4"/>
      <c r="I2687" s="4"/>
      <c r="J2687" s="4"/>
      <c r="N2687" s="4"/>
      <c r="O2687" s="4"/>
      <c r="U2687" s="10"/>
      <c r="V2687" s="10"/>
    </row>
    <row r="2688" spans="8:22" ht="12.75">
      <c r="H2688" s="4"/>
      <c r="I2688" s="4"/>
      <c r="J2688" s="4"/>
      <c r="N2688" s="4"/>
      <c r="O2688" s="4"/>
      <c r="U2688" s="10"/>
      <c r="V2688" s="10"/>
    </row>
    <row r="2689" spans="8:22" ht="12.75">
      <c r="H2689" s="4"/>
      <c r="I2689" s="4"/>
      <c r="J2689" s="4"/>
      <c r="N2689" s="4"/>
      <c r="O2689" s="4"/>
      <c r="U2689" s="10"/>
      <c r="V2689" s="10"/>
    </row>
    <row r="2690" spans="8:22" ht="12.75">
      <c r="H2690" s="4"/>
      <c r="N2690" s="4"/>
      <c r="U2690" s="10"/>
      <c r="V2690" s="10"/>
    </row>
    <row r="2691" spans="8:22" ht="12.75">
      <c r="H2691" s="4"/>
      <c r="N2691" s="4"/>
      <c r="U2691" s="10"/>
      <c r="V2691" s="10"/>
    </row>
    <row r="2692" spans="8:22" ht="12.75">
      <c r="H2692" s="4"/>
      <c r="N2692" s="4"/>
      <c r="U2692" s="10"/>
      <c r="V2692" s="10"/>
    </row>
    <row r="2693" spans="8:22" ht="12.75">
      <c r="H2693" s="4"/>
      <c r="I2693" s="4"/>
      <c r="J2693" s="4"/>
      <c r="N2693" s="4"/>
      <c r="O2693" s="4"/>
      <c r="U2693" s="10"/>
      <c r="V2693" s="10"/>
    </row>
    <row r="2694" spans="8:22" ht="12.75">
      <c r="H2694" s="4"/>
      <c r="I2694" s="4"/>
      <c r="J2694" s="4"/>
      <c r="N2694" s="4"/>
      <c r="O2694" s="4"/>
      <c r="U2694" s="10"/>
      <c r="V2694" s="10"/>
    </row>
    <row r="2695" spans="8:22" ht="12.75">
      <c r="H2695" s="4"/>
      <c r="I2695" s="4"/>
      <c r="J2695" s="4"/>
      <c r="N2695" s="4"/>
      <c r="O2695" s="4"/>
      <c r="U2695" s="10"/>
      <c r="V2695" s="10"/>
    </row>
    <row r="2696" spans="8:22" ht="12.75">
      <c r="H2696" s="4"/>
      <c r="I2696" s="4"/>
      <c r="J2696" s="4"/>
      <c r="N2696" s="4"/>
      <c r="O2696" s="4"/>
      <c r="U2696" s="10"/>
      <c r="V2696" s="10"/>
    </row>
    <row r="2697" spans="8:22" ht="12.75">
      <c r="H2697" s="4"/>
      <c r="N2697" s="4"/>
      <c r="U2697" s="10"/>
      <c r="V2697" s="10"/>
    </row>
    <row r="2698" spans="8:22" ht="12.75">
      <c r="H2698" s="4"/>
      <c r="I2698" s="4"/>
      <c r="J2698" s="4"/>
      <c r="N2698" s="4"/>
      <c r="O2698" s="4"/>
      <c r="U2698" s="10"/>
      <c r="V2698" s="10"/>
    </row>
    <row r="2699" spans="8:22" ht="12.75">
      <c r="H2699" s="4"/>
      <c r="N2699" s="4"/>
      <c r="U2699" s="10"/>
      <c r="V2699" s="10"/>
    </row>
    <row r="2700" spans="8:22" ht="12.75">
      <c r="H2700" s="4"/>
      <c r="N2700" s="4"/>
      <c r="U2700" s="10"/>
      <c r="V2700" s="10"/>
    </row>
    <row r="2701" spans="8:22" ht="12.75">
      <c r="H2701" s="4"/>
      <c r="N2701" s="4"/>
      <c r="U2701" s="10"/>
      <c r="V2701" s="10"/>
    </row>
    <row r="2702" spans="8:22" ht="12.75">
      <c r="H2702" s="4"/>
      <c r="N2702" s="4"/>
      <c r="U2702" s="10"/>
      <c r="V2702" s="10"/>
    </row>
    <row r="2703" spans="8:22" ht="12.75">
      <c r="H2703" s="4"/>
      <c r="N2703" s="4"/>
      <c r="U2703" s="10"/>
      <c r="V2703" s="10"/>
    </row>
    <row r="2704" spans="8:22" ht="12.75">
      <c r="H2704" s="4"/>
      <c r="N2704" s="4"/>
      <c r="U2704" s="10"/>
      <c r="V2704" s="10"/>
    </row>
    <row r="2705" spans="8:22" ht="12.75">
      <c r="H2705" s="4"/>
      <c r="N2705" s="4"/>
      <c r="U2705" s="10"/>
      <c r="V2705" s="10"/>
    </row>
    <row r="2706" spans="8:22" ht="12.75">
      <c r="H2706" s="4"/>
      <c r="N2706" s="4"/>
      <c r="U2706" s="10"/>
      <c r="V2706" s="10"/>
    </row>
    <row r="2707" spans="8:22" ht="12.75">
      <c r="H2707" s="4">
        <v>3</v>
      </c>
      <c r="N2707" s="4">
        <v>3</v>
      </c>
      <c r="U2707" s="10"/>
      <c r="V2707" s="10"/>
    </row>
    <row r="2708" spans="8:22" ht="12.75">
      <c r="H2708" s="4"/>
      <c r="I2708" s="8"/>
      <c r="J2708" s="8"/>
      <c r="N2708" s="4"/>
      <c r="O2708" s="8"/>
      <c r="U2708" s="10"/>
      <c r="V2708" s="10"/>
    </row>
    <row r="2709" spans="8:22" ht="12.75">
      <c r="H2709" s="4"/>
      <c r="I2709" s="8"/>
      <c r="J2709" s="8"/>
      <c r="N2709" s="4"/>
      <c r="O2709" s="8"/>
      <c r="U2709" s="10"/>
      <c r="V2709" s="10"/>
    </row>
    <row r="2710" spans="8:22" ht="12.75">
      <c r="H2710" s="4"/>
      <c r="I2710" s="4"/>
      <c r="J2710" s="4"/>
      <c r="N2710" s="4"/>
      <c r="O2710" s="4"/>
      <c r="U2710" s="11"/>
      <c r="V2710" s="11"/>
    </row>
    <row r="2711" spans="8:22" ht="12.75">
      <c r="H2711" s="4"/>
      <c r="N2711" s="4"/>
      <c r="U2711" s="11"/>
      <c r="V2711" s="11"/>
    </row>
    <row r="2712" spans="8:22" ht="12.75">
      <c r="H2712" s="4"/>
      <c r="I2712" s="4"/>
      <c r="J2712" s="4"/>
      <c r="N2712" s="4"/>
      <c r="O2712" s="4"/>
      <c r="U2712" s="11"/>
      <c r="V2712" s="11"/>
    </row>
    <row r="2713" spans="8:22" ht="12.75">
      <c r="H2713" s="4"/>
      <c r="N2713" s="4"/>
      <c r="U2713" s="6"/>
      <c r="V2713" s="6"/>
    </row>
    <row r="2714" spans="8:22" ht="12.75">
      <c r="H2714" s="4"/>
      <c r="N2714" s="4"/>
      <c r="U2714" s="7"/>
      <c r="V2714" s="7"/>
    </row>
    <row r="2715" spans="8:14" ht="12.75">
      <c r="H2715" s="4"/>
      <c r="N2715" s="4"/>
    </row>
    <row r="2716" spans="8:14" ht="12.75">
      <c r="H2716" s="4"/>
      <c r="N2716" s="4"/>
    </row>
    <row r="2717" spans="8:22" ht="12.75">
      <c r="H2717" s="4"/>
      <c r="N2717" s="4"/>
      <c r="S2717" s="35"/>
      <c r="T2717" s="35"/>
      <c r="U2717" s="35"/>
      <c r="V2717" s="35"/>
    </row>
    <row r="2718" spans="8:22" ht="12.75">
      <c r="H2718" s="4"/>
      <c r="N2718" s="4"/>
      <c r="S2718" s="2"/>
      <c r="T2718" s="2"/>
      <c r="U2718" s="2"/>
      <c r="V2718" s="2"/>
    </row>
    <row r="2719" spans="8:22" ht="12.75">
      <c r="H2719" s="4"/>
      <c r="N2719" s="4"/>
      <c r="S2719" s="2"/>
      <c r="T2719" s="2"/>
      <c r="U2719" s="2"/>
      <c r="V2719" s="2"/>
    </row>
    <row r="2720" spans="8:22" ht="12.75">
      <c r="H2720" s="4"/>
      <c r="N2720" s="4"/>
      <c r="S2720" s="1"/>
      <c r="T2720" s="2"/>
      <c r="U2720" s="1"/>
      <c r="V2720" s="2"/>
    </row>
    <row r="2721" spans="8:22" ht="12.75">
      <c r="H2721" s="4"/>
      <c r="N2721" s="4"/>
      <c r="S2721" s="4"/>
      <c r="T2721" s="4"/>
      <c r="U2721" s="4"/>
      <c r="V2721" s="4"/>
    </row>
    <row r="2722" spans="8:22" ht="12.75">
      <c r="H2722" s="4"/>
      <c r="N2722" s="4"/>
      <c r="S2722" s="5"/>
      <c r="T2722" s="5"/>
      <c r="U2722" s="5"/>
      <c r="V2722" s="5"/>
    </row>
    <row r="2723" spans="8:22" ht="12.75">
      <c r="H2723" s="4"/>
      <c r="N2723" s="4"/>
      <c r="S2723" s="4"/>
      <c r="T2723" s="4"/>
      <c r="U2723" s="4"/>
      <c r="V2723" s="4"/>
    </row>
    <row r="2724" spans="8:14" ht="12.75">
      <c r="H2724" s="4"/>
      <c r="N2724" s="4"/>
    </row>
    <row r="2725" spans="8:22" ht="12.75">
      <c r="H2725" s="4"/>
      <c r="N2725" s="4"/>
      <c r="S2725" s="7"/>
      <c r="T2725" s="7"/>
      <c r="U2725" s="7"/>
      <c r="V2725" s="7"/>
    </row>
    <row r="2726" spans="8:22" ht="12.75">
      <c r="H2726" s="4"/>
      <c r="N2726" s="4"/>
      <c r="S2726" s="7"/>
      <c r="T2726" s="7"/>
      <c r="U2726" s="7"/>
      <c r="V2726" s="7"/>
    </row>
    <row r="2727" spans="8:22" ht="12.75">
      <c r="H2727" s="4"/>
      <c r="N2727" s="4"/>
      <c r="S2727" s="7"/>
      <c r="T2727" s="7"/>
      <c r="U2727" s="7"/>
      <c r="V2727" s="7"/>
    </row>
    <row r="2728" spans="8:22" ht="12.75">
      <c r="H2728" s="4"/>
      <c r="N2728" s="4"/>
      <c r="S2728" s="7"/>
      <c r="T2728" s="7"/>
      <c r="U2728" s="7"/>
      <c r="V2728" s="7"/>
    </row>
    <row r="2729" spans="8:22" ht="12.75">
      <c r="H2729" s="4"/>
      <c r="N2729" s="4"/>
      <c r="S2729" s="7"/>
      <c r="T2729" s="7"/>
      <c r="U2729" s="7"/>
      <c r="V2729" s="7"/>
    </row>
    <row r="2730" spans="8:22" ht="12.75">
      <c r="H2730" s="4"/>
      <c r="N2730" s="4"/>
      <c r="S2730" s="7"/>
      <c r="T2730" s="7"/>
      <c r="U2730" s="7"/>
      <c r="V2730" s="7"/>
    </row>
    <row r="2731" spans="8:22" ht="12.75">
      <c r="H2731" s="4"/>
      <c r="N2731" s="4"/>
      <c r="S2731" s="7"/>
      <c r="T2731" s="7"/>
      <c r="U2731" s="7"/>
      <c r="V2731" s="7"/>
    </row>
    <row r="2732" spans="8:22" ht="12.75">
      <c r="H2732" s="4"/>
      <c r="N2732" s="4"/>
      <c r="S2732" s="7"/>
      <c r="T2732" s="7"/>
      <c r="U2732" s="7"/>
      <c r="V2732" s="7"/>
    </row>
    <row r="2733" spans="8:22" ht="12.75">
      <c r="H2733" s="4"/>
      <c r="N2733" s="4"/>
      <c r="S2733" s="7"/>
      <c r="T2733" s="7"/>
      <c r="U2733" s="7"/>
      <c r="V2733" s="7"/>
    </row>
    <row r="2734" spans="8:22" ht="12.75">
      <c r="H2734" s="4"/>
      <c r="N2734" s="4"/>
      <c r="S2734" s="7"/>
      <c r="T2734" s="7"/>
      <c r="U2734" s="7"/>
      <c r="V2734" s="7"/>
    </row>
    <row r="2735" spans="8:22" ht="12.75">
      <c r="H2735" s="4"/>
      <c r="N2735" s="4"/>
      <c r="S2735" s="7"/>
      <c r="T2735" s="7"/>
      <c r="U2735" s="7"/>
      <c r="V2735" s="7"/>
    </row>
    <row r="2736" spans="8:22" ht="12.75">
      <c r="H2736" s="4"/>
      <c r="N2736" s="4"/>
      <c r="S2736" s="7"/>
      <c r="T2736" s="7"/>
      <c r="U2736" s="7"/>
      <c r="V2736" s="7"/>
    </row>
    <row r="2737" spans="8:22" ht="12.75">
      <c r="H2737" s="4"/>
      <c r="N2737" s="4"/>
      <c r="S2737" s="7"/>
      <c r="T2737" s="7"/>
      <c r="U2737" s="7"/>
      <c r="V2737" s="7"/>
    </row>
    <row r="2738" spans="8:22" ht="12.75">
      <c r="H2738" s="4"/>
      <c r="N2738" s="4"/>
      <c r="S2738" s="7"/>
      <c r="T2738" s="7"/>
      <c r="U2738" s="7"/>
      <c r="V2738" s="7"/>
    </row>
    <row r="2739" spans="8:22" ht="12.75">
      <c r="H2739" s="4"/>
      <c r="N2739" s="4"/>
      <c r="S2739" s="7"/>
      <c r="T2739" s="7"/>
      <c r="U2739" s="7"/>
      <c r="V2739" s="7"/>
    </row>
    <row r="2740" spans="8:22" ht="12.75">
      <c r="H2740" s="4"/>
      <c r="N2740" s="4"/>
      <c r="S2740" s="7"/>
      <c r="T2740" s="7"/>
      <c r="U2740" s="7"/>
      <c r="V2740" s="7"/>
    </row>
    <row r="2741" spans="8:22" ht="12.75">
      <c r="H2741" s="4"/>
      <c r="N2741" s="4"/>
      <c r="S2741" s="7"/>
      <c r="T2741" s="7"/>
      <c r="U2741" s="7"/>
      <c r="V2741" s="7"/>
    </row>
    <row r="2742" spans="8:22" ht="12.75">
      <c r="H2742" s="4"/>
      <c r="N2742" s="4"/>
      <c r="S2742" s="7"/>
      <c r="T2742" s="7"/>
      <c r="U2742" s="7"/>
      <c r="V2742" s="7"/>
    </row>
    <row r="2743" spans="8:22" ht="12.75">
      <c r="H2743" s="4"/>
      <c r="N2743" s="4"/>
      <c r="S2743" s="7"/>
      <c r="T2743" s="7"/>
      <c r="U2743" s="7"/>
      <c r="V2743" s="7"/>
    </row>
    <row r="2744" spans="8:22" ht="12.75">
      <c r="H2744" s="4"/>
      <c r="N2744" s="4"/>
      <c r="S2744" s="7"/>
      <c r="T2744" s="7"/>
      <c r="U2744" s="7"/>
      <c r="V2744" s="7"/>
    </row>
    <row r="2745" spans="8:14" ht="12.75">
      <c r="H2745" s="4"/>
      <c r="N2745" s="4"/>
    </row>
    <row r="2746" spans="8:14" ht="12.75">
      <c r="H2746" s="4"/>
      <c r="N2746" s="4"/>
    </row>
    <row r="2747" spans="8:22" ht="12.75">
      <c r="H2747" s="4"/>
      <c r="N2747" s="4"/>
      <c r="S2747" s="7"/>
      <c r="T2747" s="7"/>
      <c r="U2747" s="7"/>
      <c r="V2747" s="7"/>
    </row>
    <row r="2748" spans="8:22" ht="12.75">
      <c r="H2748" s="4"/>
      <c r="N2748" s="4"/>
      <c r="S2748" s="7"/>
      <c r="T2748" s="7"/>
      <c r="U2748" s="7"/>
      <c r="V2748" s="7"/>
    </row>
    <row r="2749" spans="8:22" ht="12.75">
      <c r="H2749" s="4"/>
      <c r="N2749" s="4"/>
      <c r="S2749" s="7"/>
      <c r="T2749" s="7"/>
      <c r="U2749" s="7"/>
      <c r="V2749" s="7"/>
    </row>
    <row r="2750" spans="8:22" ht="12.75">
      <c r="H2750" s="4"/>
      <c r="N2750" s="4"/>
      <c r="S2750" s="7"/>
      <c r="T2750" s="7"/>
      <c r="U2750" s="7"/>
      <c r="V2750" s="7"/>
    </row>
    <row r="2751" spans="8:22" ht="12.75">
      <c r="H2751" s="4"/>
      <c r="N2751" s="4"/>
      <c r="S2751" s="7"/>
      <c r="T2751" s="7"/>
      <c r="U2751" s="7"/>
      <c r="V2751" s="7"/>
    </row>
    <row r="2752" spans="8:22" ht="12.75">
      <c r="H2752" s="4"/>
      <c r="N2752" s="4"/>
      <c r="S2752" s="7"/>
      <c r="T2752" s="7"/>
      <c r="U2752" s="7"/>
      <c r="V2752" s="7"/>
    </row>
    <row r="2753" spans="8:14" ht="12.75">
      <c r="H2753" s="4"/>
      <c r="N2753" s="4"/>
    </row>
    <row r="2754" spans="8:22" ht="12.75">
      <c r="H2754" s="4"/>
      <c r="N2754" s="4"/>
      <c r="S2754" s="7"/>
      <c r="T2754" s="7"/>
      <c r="U2754" s="7"/>
      <c r="V2754" s="7"/>
    </row>
    <row r="2755" spans="8:14" ht="12.75">
      <c r="H2755" s="4"/>
      <c r="N2755" s="4"/>
    </row>
    <row r="2756" spans="8:14" ht="12.75">
      <c r="H2756" s="4"/>
      <c r="N2756" s="4"/>
    </row>
    <row r="2757" spans="8:14" ht="12.75">
      <c r="H2757" s="4"/>
      <c r="N2757" s="4"/>
    </row>
    <row r="2758" spans="8:14" ht="12.75">
      <c r="H2758" s="4"/>
      <c r="N2758" s="4"/>
    </row>
    <row r="2759" spans="8:22" ht="12.75">
      <c r="H2759" s="4"/>
      <c r="N2759" s="4"/>
      <c r="S2759" s="7"/>
      <c r="T2759" s="7"/>
      <c r="U2759" s="7"/>
      <c r="V2759" s="7"/>
    </row>
    <row r="2760" spans="8:22" ht="12.75">
      <c r="H2760" s="4"/>
      <c r="N2760" s="4"/>
      <c r="S2760" s="7"/>
      <c r="T2760" s="7"/>
      <c r="U2760" s="7"/>
      <c r="V2760" s="7"/>
    </row>
    <row r="2761" spans="8:22" ht="12.75">
      <c r="H2761" s="4"/>
      <c r="N2761" s="4"/>
      <c r="S2761" s="7"/>
      <c r="T2761" s="7"/>
      <c r="U2761" s="7"/>
      <c r="V2761" s="7"/>
    </row>
    <row r="2762" spans="8:22" ht="12.75">
      <c r="H2762" s="4"/>
      <c r="N2762" s="4"/>
      <c r="S2762" s="7"/>
      <c r="T2762" s="7"/>
      <c r="U2762" s="7"/>
      <c r="V2762" s="7"/>
    </row>
    <row r="2763" spans="8:22" ht="12.75">
      <c r="H2763" s="4"/>
      <c r="N2763" s="4"/>
      <c r="S2763" s="7"/>
      <c r="T2763" s="7"/>
      <c r="U2763" s="7"/>
      <c r="V2763" s="7"/>
    </row>
    <row r="2764" spans="8:22" ht="12.75">
      <c r="H2764" s="4"/>
      <c r="N2764" s="4"/>
      <c r="S2764" s="7"/>
      <c r="T2764" s="7"/>
      <c r="U2764" s="7"/>
      <c r="V2764" s="7"/>
    </row>
    <row r="2765" spans="8:22" ht="12.75">
      <c r="H2765" s="4"/>
      <c r="N2765" s="4"/>
      <c r="S2765" s="7"/>
      <c r="T2765" s="7"/>
      <c r="U2765" s="7"/>
      <c r="V2765" s="7"/>
    </row>
    <row r="2766" spans="8:22" ht="12.75">
      <c r="H2766" s="4"/>
      <c r="N2766" s="4"/>
      <c r="S2766" s="7"/>
      <c r="T2766" s="7"/>
      <c r="U2766" s="7"/>
      <c r="V2766" s="7"/>
    </row>
    <row r="2767" spans="8:22" ht="12.75">
      <c r="H2767" s="4"/>
      <c r="N2767" s="4"/>
      <c r="S2767" s="7"/>
      <c r="T2767" s="7"/>
      <c r="U2767" s="7"/>
      <c r="V2767" s="7"/>
    </row>
    <row r="2768" spans="8:22" ht="12.75">
      <c r="H2768" s="4"/>
      <c r="N2768" s="4"/>
      <c r="S2768" s="7"/>
      <c r="T2768" s="7"/>
      <c r="U2768" s="7"/>
      <c r="V2768" s="7"/>
    </row>
    <row r="2769" spans="8:22" ht="12.75">
      <c r="H2769" s="4"/>
      <c r="N2769" s="4"/>
      <c r="S2769" s="7"/>
      <c r="T2769" s="7"/>
      <c r="U2769" s="7"/>
      <c r="V2769" s="7"/>
    </row>
    <row r="2770" spans="8:22" ht="12.75">
      <c r="H2770" s="4"/>
      <c r="N2770" s="4"/>
      <c r="S2770" s="7"/>
      <c r="T2770" s="7"/>
      <c r="U2770" s="7"/>
      <c r="V2770" s="7"/>
    </row>
    <row r="2771" spans="8:22" ht="12.75">
      <c r="H2771" s="4"/>
      <c r="N2771" s="4"/>
      <c r="S2771" s="7"/>
      <c r="T2771" s="7"/>
      <c r="U2771" s="7"/>
      <c r="V2771" s="7"/>
    </row>
    <row r="2772" spans="8:22" ht="12.75">
      <c r="H2772" s="4"/>
      <c r="N2772" s="4"/>
      <c r="S2772" s="7"/>
      <c r="T2772" s="7"/>
      <c r="U2772" s="7"/>
      <c r="V2772" s="7"/>
    </row>
    <row r="2773" spans="8:22" ht="12.75">
      <c r="H2773" s="4"/>
      <c r="N2773" s="4"/>
      <c r="S2773" s="7"/>
      <c r="T2773" s="7"/>
      <c r="U2773" s="7"/>
      <c r="V2773" s="7"/>
    </row>
    <row r="2774" spans="8:22" ht="12.75">
      <c r="H2774" s="4"/>
      <c r="N2774" s="4"/>
      <c r="S2774" s="7"/>
      <c r="T2774" s="7"/>
      <c r="U2774" s="7"/>
      <c r="V2774" s="7"/>
    </row>
    <row r="2775" spans="8:22" ht="12.75">
      <c r="H2775" s="4"/>
      <c r="N2775" s="4"/>
      <c r="U2775" s="7"/>
      <c r="V2775" s="7"/>
    </row>
    <row r="2776" spans="8:22" ht="12.75">
      <c r="H2776" s="4"/>
      <c r="N2776" s="4"/>
      <c r="U2776" s="7"/>
      <c r="V2776" s="7"/>
    </row>
    <row r="2777" spans="8:22" ht="12.75">
      <c r="H2777" s="4"/>
      <c r="N2777" s="4"/>
      <c r="U2777" s="7"/>
      <c r="V2777" s="7"/>
    </row>
    <row r="2778" spans="8:22" ht="12.75">
      <c r="H2778" s="4"/>
      <c r="N2778" s="4"/>
      <c r="U2778" s="7"/>
      <c r="V2778" s="7"/>
    </row>
    <row r="2779" spans="8:22" ht="12.75">
      <c r="H2779" s="4"/>
      <c r="N2779" s="4"/>
      <c r="U2779" s="7"/>
      <c r="V2779" s="7"/>
    </row>
    <row r="2780" spans="8:22" ht="12.75">
      <c r="H2780" s="4"/>
      <c r="N2780" s="4"/>
      <c r="U2780" s="7"/>
      <c r="V2780" s="7"/>
    </row>
    <row r="2781" spans="8:14" ht="12.75">
      <c r="H2781" s="4"/>
      <c r="N2781" s="4"/>
    </row>
    <row r="2782" spans="8:14" ht="12.75">
      <c r="H2782" s="4"/>
      <c r="N2782" s="4"/>
    </row>
    <row r="2783" spans="8:14" ht="12.75">
      <c r="H2783" s="4"/>
      <c r="N2783" s="4"/>
    </row>
    <row r="2784" spans="8:14" ht="12.75">
      <c r="H2784" s="4"/>
      <c r="N2784" s="4"/>
    </row>
    <row r="2785" spans="8:14" ht="12.75">
      <c r="H2785" s="4"/>
      <c r="N2785" s="4"/>
    </row>
    <row r="2786" spans="8:14" ht="12.75">
      <c r="H2786" s="4"/>
      <c r="N2786" s="4"/>
    </row>
    <row r="2787" spans="8:14" ht="12.75">
      <c r="H2787" s="4"/>
      <c r="N2787" s="4"/>
    </row>
    <row r="2788" spans="8:14" ht="12.75">
      <c r="H2788" s="4"/>
      <c r="N2788" s="4"/>
    </row>
    <row r="2789" spans="8:14" ht="12.75">
      <c r="H2789" s="4"/>
      <c r="N2789" s="4"/>
    </row>
    <row r="2790" spans="8:14" ht="12.75">
      <c r="H2790" s="4"/>
      <c r="N2790" s="4"/>
    </row>
    <row r="2791" spans="8:14" ht="12.75">
      <c r="H2791" s="4"/>
      <c r="N2791" s="4"/>
    </row>
    <row r="2792" spans="8:14" ht="12.75">
      <c r="H2792" s="4"/>
      <c r="N2792" s="4"/>
    </row>
    <row r="2793" spans="8:14" ht="12.75">
      <c r="H2793" s="4"/>
      <c r="N2793" s="4"/>
    </row>
    <row r="2794" spans="8:14" ht="12.75">
      <c r="H2794" s="4"/>
      <c r="N2794" s="4"/>
    </row>
    <row r="2795" spans="8:14" ht="12.75">
      <c r="H2795" s="4"/>
      <c r="N2795" s="4"/>
    </row>
    <row r="2796" spans="8:14" ht="12.75">
      <c r="H2796" s="4"/>
      <c r="N2796" s="4"/>
    </row>
    <row r="2797" spans="8:14" ht="12.75">
      <c r="H2797" s="4"/>
      <c r="N2797" s="4"/>
    </row>
    <row r="2798" spans="8:14" ht="12.75">
      <c r="H2798" s="4"/>
      <c r="N2798" s="4"/>
    </row>
    <row r="2799" spans="8:14" ht="12.75">
      <c r="H2799" s="4"/>
      <c r="N2799" s="4"/>
    </row>
    <row r="2800" spans="8:14" ht="12.75">
      <c r="H2800" s="4"/>
      <c r="N2800" s="4"/>
    </row>
    <row r="2801" spans="8:14" ht="12.75">
      <c r="H2801" s="4"/>
      <c r="N2801" s="4"/>
    </row>
    <row r="2802" spans="8:14" ht="12.75">
      <c r="H2802" s="4"/>
      <c r="N2802" s="4"/>
    </row>
    <row r="2803" spans="8:14" ht="12.75">
      <c r="H2803" s="4"/>
      <c r="N2803" s="4"/>
    </row>
    <row r="2804" spans="8:14" ht="12.75">
      <c r="H2804" s="4"/>
      <c r="N2804" s="4"/>
    </row>
    <row r="2805" spans="8:14" ht="12.75">
      <c r="H2805" s="4"/>
      <c r="N2805" s="4"/>
    </row>
    <row r="2806" spans="8:14" ht="12.75">
      <c r="H2806" s="4"/>
      <c r="N2806" s="4"/>
    </row>
    <row r="2807" spans="8:14" ht="12.75">
      <c r="H2807" s="4"/>
      <c r="N2807" s="4"/>
    </row>
    <row r="2808" spans="8:14" ht="12.75">
      <c r="H2808" s="4"/>
      <c r="N2808" s="4"/>
    </row>
    <row r="2809" spans="8:14" ht="12.75">
      <c r="H2809" s="4"/>
      <c r="N2809" s="4"/>
    </row>
    <row r="2810" spans="8:14" ht="12.75">
      <c r="H2810" s="4"/>
      <c r="N2810" s="4"/>
    </row>
    <row r="2811" spans="8:14" ht="12.75">
      <c r="H2811" s="4"/>
      <c r="N2811" s="4"/>
    </row>
    <row r="2812" spans="8:14" ht="12.75">
      <c r="H2812" s="4"/>
      <c r="N2812" s="4"/>
    </row>
    <row r="2813" spans="8:14" ht="12.75">
      <c r="H2813" s="4"/>
      <c r="N2813" s="4"/>
    </row>
    <row r="2814" spans="8:14" ht="12.75">
      <c r="H2814" s="4"/>
      <c r="N2814" s="4"/>
    </row>
    <row r="2815" spans="8:14" ht="12.75">
      <c r="H2815" s="4"/>
      <c r="N2815" s="4"/>
    </row>
    <row r="2816" spans="8:14" ht="12.75">
      <c r="H2816" s="4"/>
      <c r="N2816" s="4"/>
    </row>
    <row r="2817" spans="8:14" ht="12.75">
      <c r="H2817" s="4"/>
      <c r="N2817" s="4"/>
    </row>
    <row r="2818" spans="8:14" ht="12.75">
      <c r="H2818" s="4"/>
      <c r="N2818" s="4"/>
    </row>
    <row r="2819" spans="8:14" ht="12.75">
      <c r="H2819" s="4"/>
      <c r="N2819" s="4"/>
    </row>
    <row r="2820" spans="8:14" ht="12.75">
      <c r="H2820" s="4"/>
      <c r="N2820" s="4"/>
    </row>
    <row r="2821" spans="8:14" ht="12.75">
      <c r="H2821" s="4"/>
      <c r="N2821" s="4"/>
    </row>
    <row r="2822" spans="8:14" ht="12.75">
      <c r="H2822" s="4"/>
      <c r="N2822" s="4"/>
    </row>
    <row r="2823" spans="8:14" ht="12.75">
      <c r="H2823" s="4"/>
      <c r="N2823" s="4"/>
    </row>
    <row r="2824" spans="8:14" ht="12.75">
      <c r="H2824" s="4"/>
      <c r="N2824" s="4"/>
    </row>
    <row r="2825" spans="8:14" ht="12.75">
      <c r="H2825" s="4"/>
      <c r="N2825" s="4"/>
    </row>
    <row r="2826" spans="8:14" ht="12.75">
      <c r="H2826" s="4"/>
      <c r="N2826" s="4"/>
    </row>
    <row r="2827" spans="8:14" ht="12.75">
      <c r="H2827" s="4"/>
      <c r="N2827" s="4"/>
    </row>
    <row r="2828" spans="8:14" ht="12.75">
      <c r="H2828" s="4"/>
      <c r="N2828" s="4"/>
    </row>
    <row r="2829" spans="8:14" ht="12.75">
      <c r="H2829" s="4"/>
      <c r="N2829" s="4"/>
    </row>
    <row r="2830" spans="8:14" ht="12.75">
      <c r="H2830" s="4"/>
      <c r="N2830" s="4"/>
    </row>
    <row r="2831" spans="8:14" ht="12.75">
      <c r="H2831" s="4"/>
      <c r="N2831" s="4"/>
    </row>
    <row r="2832" spans="8:14" ht="12.75">
      <c r="H2832" s="4"/>
      <c r="N2832" s="4"/>
    </row>
    <row r="2833" spans="8:14" ht="12.75">
      <c r="H2833" s="4"/>
      <c r="N2833" s="4"/>
    </row>
    <row r="2834" spans="8:14" ht="12.75">
      <c r="H2834" s="4"/>
      <c r="N2834" s="4"/>
    </row>
    <row r="2835" spans="8:14" ht="12.75">
      <c r="H2835" s="4"/>
      <c r="N2835" s="4"/>
    </row>
    <row r="2836" spans="8:14" ht="12.75">
      <c r="H2836" s="4"/>
      <c r="N2836" s="4"/>
    </row>
    <row r="2837" spans="8:14" ht="12.75">
      <c r="H2837" s="4"/>
      <c r="N2837" s="4"/>
    </row>
    <row r="2838" spans="8:14" ht="12.75">
      <c r="H2838" s="4"/>
      <c r="N2838" s="4"/>
    </row>
    <row r="2839" spans="8:14" ht="12.75">
      <c r="H2839" s="4"/>
      <c r="N2839" s="4"/>
    </row>
    <row r="2840" spans="8:14" ht="12.75">
      <c r="H2840" s="4"/>
      <c r="N2840" s="4"/>
    </row>
    <row r="2841" spans="8:14" ht="12.75">
      <c r="H2841" s="4"/>
      <c r="N2841" s="4"/>
    </row>
    <row r="2842" spans="8:14" ht="12.75">
      <c r="H2842" s="4"/>
      <c r="N2842" s="4"/>
    </row>
    <row r="2843" spans="8:14" ht="12.75">
      <c r="H2843" s="4"/>
      <c r="N2843" s="4"/>
    </row>
    <row r="2844" spans="8:14" ht="12.75">
      <c r="H2844" s="4"/>
      <c r="N2844" s="4"/>
    </row>
    <row r="2845" spans="8:14" ht="12.75">
      <c r="H2845" s="4"/>
      <c r="N2845" s="4"/>
    </row>
    <row r="2846" spans="8:14" ht="12.75">
      <c r="H2846" s="4"/>
      <c r="N2846" s="4"/>
    </row>
    <row r="2847" spans="8:14" ht="12.75">
      <c r="H2847" s="4"/>
      <c r="N2847" s="4"/>
    </row>
    <row r="2848" spans="8:14" ht="12.75">
      <c r="H2848" s="4"/>
      <c r="N2848" s="4"/>
    </row>
    <row r="2849" spans="8:14" ht="12.75">
      <c r="H2849" s="4"/>
      <c r="N2849" s="4"/>
    </row>
    <row r="2850" spans="8:14" ht="12.75">
      <c r="H2850" s="4"/>
      <c r="N2850" s="4"/>
    </row>
    <row r="2851" spans="8:14" ht="12.75">
      <c r="H2851" s="4"/>
      <c r="N2851" s="4"/>
    </row>
    <row r="2852" spans="8:14" ht="12.75">
      <c r="H2852" s="4"/>
      <c r="N2852" s="4"/>
    </row>
    <row r="2853" spans="8:14" ht="12.75">
      <c r="H2853" s="4"/>
      <c r="N2853" s="4"/>
    </row>
    <row r="2854" spans="8:14" ht="12.75">
      <c r="H2854" s="4"/>
      <c r="N2854" s="4"/>
    </row>
    <row r="2855" spans="8:14" ht="12.75">
      <c r="H2855" s="4"/>
      <c r="N2855" s="4"/>
    </row>
    <row r="2856" spans="8:14" ht="12.75">
      <c r="H2856" s="4"/>
      <c r="N2856" s="4"/>
    </row>
    <row r="2857" spans="8:14" ht="12.75">
      <c r="H2857" s="4"/>
      <c r="N2857" s="4"/>
    </row>
    <row r="2858" spans="8:14" ht="12.75">
      <c r="H2858" s="4"/>
      <c r="N2858" s="4"/>
    </row>
    <row r="2859" spans="8:14" ht="12.75">
      <c r="H2859" s="4"/>
      <c r="N2859" s="4"/>
    </row>
    <row r="2860" spans="8:14" ht="12.75">
      <c r="H2860" s="4"/>
      <c r="N2860" s="4"/>
    </row>
    <row r="2861" spans="8:14" ht="12.75">
      <c r="H2861" s="4"/>
      <c r="N2861" s="4"/>
    </row>
    <row r="2862" spans="8:14" ht="12.75">
      <c r="H2862" s="4"/>
      <c r="N2862" s="4"/>
    </row>
    <row r="2863" spans="8:14" ht="12.75">
      <c r="H2863" s="4"/>
      <c r="N2863" s="4"/>
    </row>
    <row r="2864" spans="8:14" ht="12.75">
      <c r="H2864" s="4"/>
      <c r="N2864" s="4"/>
    </row>
    <row r="2865" spans="8:14" ht="12.75">
      <c r="H2865" s="4"/>
      <c r="N2865" s="4"/>
    </row>
    <row r="2866" spans="8:14" ht="12.75">
      <c r="H2866" s="4"/>
      <c r="N2866" s="4"/>
    </row>
    <row r="2867" spans="8:14" ht="12.75">
      <c r="H2867" s="4"/>
      <c r="N2867" s="4"/>
    </row>
    <row r="2868" spans="8:14" ht="12.75">
      <c r="H2868" s="4"/>
      <c r="N2868" s="4"/>
    </row>
    <row r="2869" spans="8:14" ht="12.75">
      <c r="H2869" s="4"/>
      <c r="N2869" s="4"/>
    </row>
    <row r="2870" spans="8:14" ht="12.75">
      <c r="H2870" s="4"/>
      <c r="N2870" s="4"/>
    </row>
    <row r="2871" spans="8:14" ht="12.75">
      <c r="H2871" s="4"/>
      <c r="N2871" s="4"/>
    </row>
    <row r="2872" spans="8:14" ht="12.75">
      <c r="H2872" s="4"/>
      <c r="N2872" s="4"/>
    </row>
    <row r="2873" spans="8:14" ht="12.75">
      <c r="H2873" s="4"/>
      <c r="N2873" s="4"/>
    </row>
    <row r="2874" spans="8:14" ht="12.75">
      <c r="H2874" s="4"/>
      <c r="N2874" s="4"/>
    </row>
    <row r="2875" spans="8:14" ht="12.75">
      <c r="H2875" s="4"/>
      <c r="N2875" s="4"/>
    </row>
    <row r="2876" spans="8:14" ht="12.75">
      <c r="H2876" s="4"/>
      <c r="N2876" s="4"/>
    </row>
    <row r="2877" spans="8:14" ht="12.75">
      <c r="H2877" s="4"/>
      <c r="N2877" s="4"/>
    </row>
    <row r="2878" spans="8:14" ht="12.75">
      <c r="H2878" s="4"/>
      <c r="N2878" s="4"/>
    </row>
    <row r="2879" spans="8:14" ht="12.75">
      <c r="H2879" s="4"/>
      <c r="N2879" s="4"/>
    </row>
    <row r="2880" spans="8:14" ht="12.75">
      <c r="H2880" s="4"/>
      <c r="N2880" s="4"/>
    </row>
    <row r="2881" spans="8:14" ht="12.75">
      <c r="H2881" s="4"/>
      <c r="N2881" s="4"/>
    </row>
    <row r="2882" spans="8:14" ht="12.75">
      <c r="H2882" s="4"/>
      <c r="N2882" s="4"/>
    </row>
    <row r="2883" spans="8:14" ht="12.75">
      <c r="H2883" s="4"/>
      <c r="N2883" s="4"/>
    </row>
    <row r="2884" spans="8:14" ht="12.75">
      <c r="H2884" s="4"/>
      <c r="N2884" s="4"/>
    </row>
    <row r="2885" spans="8:14" ht="12.75">
      <c r="H2885" s="4"/>
      <c r="N2885" s="4"/>
    </row>
    <row r="2886" spans="8:14" ht="12.75">
      <c r="H2886" s="4"/>
      <c r="N2886" s="4"/>
    </row>
    <row r="2887" spans="8:14" ht="12.75">
      <c r="H2887" s="4"/>
      <c r="N2887" s="4"/>
    </row>
    <row r="2888" spans="8:14" ht="12.75">
      <c r="H2888" s="4"/>
      <c r="N2888" s="4"/>
    </row>
    <row r="2889" spans="8:14" ht="12.75">
      <c r="H2889" s="4"/>
      <c r="N2889" s="4"/>
    </row>
    <row r="2890" spans="8:14" ht="12.75">
      <c r="H2890" s="4"/>
      <c r="N2890" s="4"/>
    </row>
    <row r="2891" spans="8:14" ht="12.75">
      <c r="H2891" s="4"/>
      <c r="N2891" s="4"/>
    </row>
    <row r="2892" spans="8:14" ht="12.75">
      <c r="H2892" s="4"/>
      <c r="N2892" s="4"/>
    </row>
    <row r="2893" spans="8:14" ht="12.75">
      <c r="H2893" s="4"/>
      <c r="N2893" s="4"/>
    </row>
    <row r="2894" spans="8:14" ht="12.75">
      <c r="H2894" s="4"/>
      <c r="N2894" s="4"/>
    </row>
    <row r="2895" spans="8:14" ht="12.75">
      <c r="H2895" s="4"/>
      <c r="N2895" s="4"/>
    </row>
    <row r="2896" spans="8:14" ht="12.75">
      <c r="H2896" s="4"/>
      <c r="N2896" s="4"/>
    </row>
    <row r="2897" spans="8:14" ht="12.75">
      <c r="H2897" s="4"/>
      <c r="N2897" s="4"/>
    </row>
    <row r="2898" spans="8:14" ht="12.75">
      <c r="H2898" s="4"/>
      <c r="N2898" s="4"/>
    </row>
    <row r="2899" spans="8:14" ht="12.75">
      <c r="H2899" s="4"/>
      <c r="N2899" s="4"/>
    </row>
    <row r="2900" spans="8:14" ht="12.75">
      <c r="H2900" s="4"/>
      <c r="N2900" s="4"/>
    </row>
    <row r="2901" spans="8:14" ht="12.75">
      <c r="H2901" s="4"/>
      <c r="N2901" s="4"/>
    </row>
    <row r="2902" spans="8:14" ht="12.75">
      <c r="H2902" s="4"/>
      <c r="N2902" s="4"/>
    </row>
    <row r="2903" spans="8:14" ht="12.75">
      <c r="H2903" s="4"/>
      <c r="N2903" s="4"/>
    </row>
    <row r="2904" spans="8:14" ht="12.75">
      <c r="H2904" s="4"/>
      <c r="N2904" s="4"/>
    </row>
    <row r="2905" spans="8:14" ht="12.75">
      <c r="H2905" s="4"/>
      <c r="N2905" s="4"/>
    </row>
    <row r="2906" spans="8:14" ht="12.75">
      <c r="H2906" s="4"/>
      <c r="N2906" s="4"/>
    </row>
    <row r="2907" spans="8:14" ht="12.75">
      <c r="H2907" s="4"/>
      <c r="N2907" s="4"/>
    </row>
    <row r="2908" spans="8:14" ht="12.75">
      <c r="H2908" s="4"/>
      <c r="N2908" s="4"/>
    </row>
    <row r="2909" spans="8:14" ht="12.75">
      <c r="H2909" s="4"/>
      <c r="N2909" s="4"/>
    </row>
    <row r="2910" spans="8:14" ht="12.75">
      <c r="H2910" s="4"/>
      <c r="N2910" s="4"/>
    </row>
    <row r="2911" spans="8:14" ht="12.75">
      <c r="H2911" s="4"/>
      <c r="N2911" s="4"/>
    </row>
    <row r="2912" spans="8:14" ht="12.75">
      <c r="H2912" s="4"/>
      <c r="N2912" s="4"/>
    </row>
    <row r="2913" spans="8:14" ht="12.75">
      <c r="H2913" s="4"/>
      <c r="N2913" s="4"/>
    </row>
    <row r="2914" spans="8:14" ht="12.75">
      <c r="H2914" s="4"/>
      <c r="N2914" s="4"/>
    </row>
    <row r="2915" spans="8:14" ht="12.75">
      <c r="H2915" s="4"/>
      <c r="N2915" s="4"/>
    </row>
    <row r="2916" spans="8:14" ht="12.75">
      <c r="H2916" s="4"/>
      <c r="N2916" s="4"/>
    </row>
    <row r="2917" spans="8:14" ht="12.75">
      <c r="H2917" s="4"/>
      <c r="N2917" s="4"/>
    </row>
    <row r="2918" spans="8:14" ht="12.75">
      <c r="H2918" s="4"/>
      <c r="N2918" s="4"/>
    </row>
    <row r="2919" spans="8:14" ht="12.75">
      <c r="H2919" s="4"/>
      <c r="N2919" s="4"/>
    </row>
    <row r="2920" spans="8:14" ht="12.75">
      <c r="H2920" s="4"/>
      <c r="N2920" s="4"/>
    </row>
    <row r="2921" spans="8:14" ht="12.75">
      <c r="H2921" s="4"/>
      <c r="N2921" s="4"/>
    </row>
    <row r="2922" spans="8:14" ht="12.75">
      <c r="H2922" s="4"/>
      <c r="N2922" s="4"/>
    </row>
    <row r="2923" spans="8:14" ht="12.75">
      <c r="H2923" s="4"/>
      <c r="N2923" s="4"/>
    </row>
    <row r="2924" spans="8:14" ht="12.75">
      <c r="H2924" s="4"/>
      <c r="N2924" s="4"/>
    </row>
    <row r="2925" spans="8:14" ht="12.75">
      <c r="H2925" s="4"/>
      <c r="N2925" s="4"/>
    </row>
    <row r="2926" spans="8:14" ht="12.75">
      <c r="H2926" s="4"/>
      <c r="N2926" s="4"/>
    </row>
    <row r="2927" spans="8:14" ht="12.75">
      <c r="H2927" s="4"/>
      <c r="N2927" s="4"/>
    </row>
    <row r="2928" spans="8:14" ht="12.75">
      <c r="H2928" s="4"/>
      <c r="N2928" s="4"/>
    </row>
    <row r="2929" spans="8:14" ht="12.75">
      <c r="H2929" s="4"/>
      <c r="N2929" s="4"/>
    </row>
    <row r="2930" spans="8:14" ht="12.75">
      <c r="H2930" s="4"/>
      <c r="N2930" s="4"/>
    </row>
    <row r="2931" spans="8:14" ht="12.75">
      <c r="H2931" s="4"/>
      <c r="N2931" s="4"/>
    </row>
    <row r="2932" spans="8:14" ht="12.75">
      <c r="H2932" s="4"/>
      <c r="N2932" s="4"/>
    </row>
    <row r="2933" spans="8:14" ht="12.75">
      <c r="H2933" s="4"/>
      <c r="N2933" s="4"/>
    </row>
    <row r="2934" spans="8:14" ht="12.75">
      <c r="H2934" s="4"/>
      <c r="N2934" s="4"/>
    </row>
    <row r="2935" spans="8:14" ht="12.75">
      <c r="H2935" s="4"/>
      <c r="N2935" s="4"/>
    </row>
    <row r="2936" spans="8:14" ht="12.75">
      <c r="H2936" s="4"/>
      <c r="N2936" s="4"/>
    </row>
    <row r="2937" spans="8:14" ht="12.75">
      <c r="H2937" s="4"/>
      <c r="N2937" s="4"/>
    </row>
    <row r="2938" spans="8:14" ht="12.75">
      <c r="H2938" s="4"/>
      <c r="N2938" s="4"/>
    </row>
    <row r="2939" spans="8:14" ht="12.75">
      <c r="H2939" s="4"/>
      <c r="N2939" s="4"/>
    </row>
    <row r="2940" spans="8:14" ht="12.75">
      <c r="H2940" s="4"/>
      <c r="N2940" s="4"/>
    </row>
    <row r="2941" spans="8:14" ht="12.75">
      <c r="H2941" s="4"/>
      <c r="N2941" s="4"/>
    </row>
    <row r="2942" spans="8:14" ht="12.75">
      <c r="H2942" s="4"/>
      <c r="N2942" s="4"/>
    </row>
    <row r="2943" spans="8:14" ht="12.75">
      <c r="H2943" s="4"/>
      <c r="N2943" s="4"/>
    </row>
    <row r="2944" spans="8:14" ht="12.75">
      <c r="H2944" s="4"/>
      <c r="N2944" s="4"/>
    </row>
    <row r="2945" spans="8:14" ht="12.75">
      <c r="H2945" s="4"/>
      <c r="N2945" s="4"/>
    </row>
    <row r="2946" spans="8:14" ht="12.75">
      <c r="H2946" s="4"/>
      <c r="N2946" s="4"/>
    </row>
    <row r="2947" spans="8:14" ht="12.75">
      <c r="H2947" s="4"/>
      <c r="N2947" s="4"/>
    </row>
    <row r="2948" spans="8:14" ht="12.75">
      <c r="H2948" s="4"/>
      <c r="N2948" s="4"/>
    </row>
    <row r="2949" spans="8:14" ht="12.75">
      <c r="H2949" s="4"/>
      <c r="N2949" s="4"/>
    </row>
    <row r="2950" spans="8:14" ht="12.75">
      <c r="H2950" s="4"/>
      <c r="N2950" s="4"/>
    </row>
    <row r="2951" spans="8:14" ht="12.75">
      <c r="H2951" s="4"/>
      <c r="N2951" s="4"/>
    </row>
    <row r="2952" spans="8:14" ht="12.75">
      <c r="H2952" s="4"/>
      <c r="N2952" s="4"/>
    </row>
    <row r="2953" spans="8:14" ht="12.75">
      <c r="H2953" s="4"/>
      <c r="N2953" s="4"/>
    </row>
    <row r="2954" spans="8:14" ht="12.75">
      <c r="H2954" s="4"/>
      <c r="N2954" s="4"/>
    </row>
    <row r="2955" spans="8:14" ht="12.75">
      <c r="H2955" s="4"/>
      <c r="N2955" s="4"/>
    </row>
    <row r="2956" spans="8:14" ht="12.75">
      <c r="H2956" s="4"/>
      <c r="N2956" s="4"/>
    </row>
    <row r="2957" spans="8:14" ht="12.75">
      <c r="H2957" s="4"/>
      <c r="N2957" s="4"/>
    </row>
    <row r="2958" spans="8:14" ht="12.75">
      <c r="H2958" s="4"/>
      <c r="N2958" s="4"/>
    </row>
    <row r="2959" spans="8:14" ht="12.75">
      <c r="H2959" s="4"/>
      <c r="N2959" s="4"/>
    </row>
    <row r="2960" spans="8:14" ht="12.75">
      <c r="H2960" s="4"/>
      <c r="N2960" s="4"/>
    </row>
    <row r="2961" spans="8:14" ht="12.75">
      <c r="H2961" s="4"/>
      <c r="N2961" s="4"/>
    </row>
    <row r="2962" spans="8:14" ht="12.75">
      <c r="H2962" s="4"/>
      <c r="N2962" s="4"/>
    </row>
    <row r="2963" spans="8:14" ht="12.75">
      <c r="H2963" s="4"/>
      <c r="N2963" s="4"/>
    </row>
    <row r="2964" spans="8:14" ht="12.75">
      <c r="H2964" s="4"/>
      <c r="N2964" s="4"/>
    </row>
    <row r="2965" spans="8:14" ht="12.75">
      <c r="H2965" s="4"/>
      <c r="N2965" s="4"/>
    </row>
    <row r="2966" spans="8:14" ht="12.75">
      <c r="H2966" s="4"/>
      <c r="N2966" s="4"/>
    </row>
    <row r="2967" spans="8:14" ht="12.75">
      <c r="H2967" s="4"/>
      <c r="N2967" s="4"/>
    </row>
    <row r="2968" spans="8:14" ht="12.75">
      <c r="H2968" s="4"/>
      <c r="N2968" s="4"/>
    </row>
    <row r="2969" spans="8:14" ht="12.75">
      <c r="H2969" s="4"/>
      <c r="N2969" s="4"/>
    </row>
    <row r="2970" spans="8:14" ht="12.75">
      <c r="H2970" s="4"/>
      <c r="N2970" s="4"/>
    </row>
    <row r="2971" spans="8:14" ht="12.75">
      <c r="H2971" s="4"/>
      <c r="N2971" s="4"/>
    </row>
    <row r="2972" spans="8:14" ht="12.75">
      <c r="H2972" s="4"/>
      <c r="N2972" s="4"/>
    </row>
    <row r="2973" spans="8:14" ht="12.75">
      <c r="H2973" s="4"/>
      <c r="N2973" s="4"/>
    </row>
    <row r="2974" spans="8:14" ht="12.75">
      <c r="H2974" s="4"/>
      <c r="N2974" s="4"/>
    </row>
    <row r="2975" spans="8:14" ht="12.75">
      <c r="H2975" s="4"/>
      <c r="N2975" s="4"/>
    </row>
    <row r="2976" spans="8:14" ht="12.75">
      <c r="H2976" s="4"/>
      <c r="N2976" s="4"/>
    </row>
    <row r="2977" spans="8:14" ht="12.75">
      <c r="H2977" s="4"/>
      <c r="N2977" s="4"/>
    </row>
    <row r="2978" spans="8:14" ht="12.75">
      <c r="H2978" s="4"/>
      <c r="N2978" s="4"/>
    </row>
    <row r="2979" spans="8:14" ht="12.75">
      <c r="H2979" s="4"/>
      <c r="N2979" s="4"/>
    </row>
    <row r="2980" spans="8:14" ht="12.75">
      <c r="H2980" s="4"/>
      <c r="N2980" s="4"/>
    </row>
    <row r="2981" spans="8:14" ht="12.75">
      <c r="H2981" s="4"/>
      <c r="N2981" s="4"/>
    </row>
    <row r="2982" spans="8:14" ht="12.75">
      <c r="H2982" s="4"/>
      <c r="N2982" s="4"/>
    </row>
    <row r="2983" spans="8:14" ht="12.75">
      <c r="H2983" s="4"/>
      <c r="N2983" s="4"/>
    </row>
    <row r="2984" spans="8:14" ht="12.75">
      <c r="H2984" s="4"/>
      <c r="N2984" s="4"/>
    </row>
    <row r="2985" spans="8:14" ht="12.75">
      <c r="H2985" s="4"/>
      <c r="N2985" s="4"/>
    </row>
    <row r="2986" spans="8:14" ht="12.75">
      <c r="H2986" s="4"/>
      <c r="N2986" s="4"/>
    </row>
    <row r="2987" spans="8:14" ht="12.75">
      <c r="H2987" s="4"/>
      <c r="N2987" s="4"/>
    </row>
    <row r="2988" spans="8:14" ht="12.75">
      <c r="H2988" s="4"/>
      <c r="N2988" s="4"/>
    </row>
    <row r="2989" spans="8:14" ht="12.75">
      <c r="H2989" s="4"/>
      <c r="N2989" s="4"/>
    </row>
    <row r="2990" spans="8:14" ht="12.75">
      <c r="H2990" s="4"/>
      <c r="N2990" s="4"/>
    </row>
    <row r="2991" spans="8:14" ht="12.75">
      <c r="H2991" s="4"/>
      <c r="N2991" s="4"/>
    </row>
    <row r="2992" spans="8:14" ht="12.75">
      <c r="H2992" s="4"/>
      <c r="N2992" s="4"/>
    </row>
    <row r="2993" spans="8:14" ht="12.75">
      <c r="H2993" s="4"/>
      <c r="N2993" s="4"/>
    </row>
    <row r="2994" spans="8:14" ht="12.75">
      <c r="H2994" s="4"/>
      <c r="N2994" s="4"/>
    </row>
    <row r="2995" spans="8:14" ht="12.75">
      <c r="H2995" s="4"/>
      <c r="N2995" s="4"/>
    </row>
    <row r="2996" spans="8:14" ht="12.75">
      <c r="H2996" s="4"/>
      <c r="N2996" s="4"/>
    </row>
    <row r="2997" spans="8:14" ht="12.75">
      <c r="H2997" s="4"/>
      <c r="N2997" s="4"/>
    </row>
    <row r="2998" spans="8:14" ht="12.75">
      <c r="H2998" s="4"/>
      <c r="N2998" s="4"/>
    </row>
    <row r="2999" spans="8:14" ht="12.75">
      <c r="H2999" s="4"/>
      <c r="N2999" s="4"/>
    </row>
    <row r="3000" spans="8:14" ht="12.75">
      <c r="H3000" s="4"/>
      <c r="N3000" s="4"/>
    </row>
    <row r="3001" spans="8:14" ht="12.75">
      <c r="H3001" s="4"/>
      <c r="N3001" s="4"/>
    </row>
    <row r="3002" spans="8:14" ht="12.75">
      <c r="H3002" s="4"/>
      <c r="N3002" s="4"/>
    </row>
    <row r="3003" spans="8:14" ht="12.75">
      <c r="H3003" s="4"/>
      <c r="N3003" s="4"/>
    </row>
    <row r="3004" spans="8:14" ht="12.75">
      <c r="H3004" s="4"/>
      <c r="N3004" s="4"/>
    </row>
    <row r="3005" spans="8:14" ht="12.75">
      <c r="H3005" s="4"/>
      <c r="N3005" s="4"/>
    </row>
    <row r="3006" spans="8:14" ht="12.75">
      <c r="H3006" s="4"/>
      <c r="N3006" s="4"/>
    </row>
    <row r="3007" spans="8:14" ht="12.75">
      <c r="H3007" s="4"/>
      <c r="N3007" s="4"/>
    </row>
    <row r="3008" spans="8:14" ht="12.75">
      <c r="H3008" s="4"/>
      <c r="N3008" s="4"/>
    </row>
    <row r="3009" spans="8:14" ht="12.75">
      <c r="H3009" s="4"/>
      <c r="N3009" s="4"/>
    </row>
    <row r="3010" spans="8:14" ht="12.75">
      <c r="H3010" s="4"/>
      <c r="N3010" s="4"/>
    </row>
    <row r="3011" spans="8:14" ht="12.75">
      <c r="H3011" s="4"/>
      <c r="N3011" s="4"/>
    </row>
    <row r="3012" spans="8:14" ht="12.75">
      <c r="H3012" s="4"/>
      <c r="N3012" s="4"/>
    </row>
    <row r="3013" spans="8:14" ht="12.75">
      <c r="H3013" s="4"/>
      <c r="N3013" s="4"/>
    </row>
    <row r="3014" spans="8:14" ht="12.75">
      <c r="H3014" s="4"/>
      <c r="N3014" s="4"/>
    </row>
    <row r="3015" spans="8:14" ht="12.75">
      <c r="H3015" s="4"/>
      <c r="N3015" s="4"/>
    </row>
    <row r="3016" spans="8:14" ht="12.75">
      <c r="H3016" s="4"/>
      <c r="N3016" s="4"/>
    </row>
    <row r="3017" spans="8:14" ht="12.75">
      <c r="H3017" s="4"/>
      <c r="N3017" s="4"/>
    </row>
    <row r="3018" spans="8:14" ht="12.75">
      <c r="H3018" s="4"/>
      <c r="N3018" s="4"/>
    </row>
    <row r="3019" spans="8:14" ht="12.75">
      <c r="H3019" s="4"/>
      <c r="N3019" s="4"/>
    </row>
    <row r="3020" spans="8:14" ht="12.75">
      <c r="H3020" s="4"/>
      <c r="N3020" s="4"/>
    </row>
    <row r="3021" spans="8:14" ht="12.75">
      <c r="H3021" s="4"/>
      <c r="N3021" s="4"/>
    </row>
    <row r="3022" spans="8:14" ht="12.75">
      <c r="H3022" s="4"/>
      <c r="N3022" s="4"/>
    </row>
    <row r="3023" spans="8:14" ht="12.75">
      <c r="H3023" s="4"/>
      <c r="N3023" s="4"/>
    </row>
    <row r="3024" spans="8:14" ht="12.75">
      <c r="H3024" s="4"/>
      <c r="N3024" s="4"/>
    </row>
    <row r="3025" spans="8:14" ht="12.75">
      <c r="H3025" s="4"/>
      <c r="N3025" s="4"/>
    </row>
    <row r="3026" spans="8:14" ht="12.75">
      <c r="H3026" s="4"/>
      <c r="N3026" s="4"/>
    </row>
    <row r="3027" spans="8:14" ht="12.75">
      <c r="H3027" s="4"/>
      <c r="N3027" s="4"/>
    </row>
    <row r="3028" spans="8:14" ht="12.75">
      <c r="H3028" s="4"/>
      <c r="N3028" s="4"/>
    </row>
    <row r="3029" spans="8:14" ht="12.75">
      <c r="H3029" s="4"/>
      <c r="N3029" s="4"/>
    </row>
    <row r="3030" spans="8:14" ht="12.75">
      <c r="H3030" s="4"/>
      <c r="N3030" s="4"/>
    </row>
    <row r="3031" spans="8:14" ht="12.75">
      <c r="H3031" s="4"/>
      <c r="N3031" s="4"/>
    </row>
    <row r="3032" spans="8:14" ht="12.75">
      <c r="H3032" s="4"/>
      <c r="N3032" s="4"/>
    </row>
    <row r="3033" spans="8:14" ht="12.75">
      <c r="H3033" s="4"/>
      <c r="N3033" s="4"/>
    </row>
    <row r="3034" spans="8:14" ht="12.75">
      <c r="H3034" s="4"/>
      <c r="N3034" s="4"/>
    </row>
    <row r="3035" spans="8:14" ht="12.75">
      <c r="H3035" s="4"/>
      <c r="N3035" s="4"/>
    </row>
    <row r="3036" spans="8:14" ht="12.75">
      <c r="H3036" s="4"/>
      <c r="N3036" s="4"/>
    </row>
    <row r="3037" spans="8:14" ht="12.75">
      <c r="H3037" s="4"/>
      <c r="N3037" s="4"/>
    </row>
    <row r="3038" spans="8:14" ht="12.75">
      <c r="H3038" s="4"/>
      <c r="N3038" s="4"/>
    </row>
    <row r="3039" spans="8:14" ht="12.75">
      <c r="H3039" s="4"/>
      <c r="N3039" s="4"/>
    </row>
    <row r="3040" spans="8:14" ht="12.75">
      <c r="H3040" s="4"/>
      <c r="N3040" s="4"/>
    </row>
    <row r="3041" spans="8:14" ht="12.75">
      <c r="H3041" s="4"/>
      <c r="N3041" s="4"/>
    </row>
    <row r="3042" spans="8:14" ht="12.75">
      <c r="H3042" s="4"/>
      <c r="N3042" s="4"/>
    </row>
    <row r="3043" spans="8:14" ht="12.75">
      <c r="H3043" s="4"/>
      <c r="N3043" s="4"/>
    </row>
    <row r="3044" spans="8:14" ht="12.75">
      <c r="H3044" s="4"/>
      <c r="N3044" s="4"/>
    </row>
    <row r="3045" spans="8:14" ht="12.75">
      <c r="H3045" s="4"/>
      <c r="N3045" s="4"/>
    </row>
    <row r="3046" spans="8:14" ht="12.75">
      <c r="H3046" s="4"/>
      <c r="N3046" s="4"/>
    </row>
    <row r="3047" spans="8:14" ht="12.75">
      <c r="H3047" s="4"/>
      <c r="N3047" s="4"/>
    </row>
    <row r="3048" spans="8:14" ht="12.75">
      <c r="H3048" s="4"/>
      <c r="N3048" s="4"/>
    </row>
    <row r="3049" spans="8:14" ht="12.75">
      <c r="H3049" s="4"/>
      <c r="N3049" s="4"/>
    </row>
    <row r="3050" spans="8:14" ht="12.75">
      <c r="H3050" s="4"/>
      <c r="N3050" s="4"/>
    </row>
    <row r="3051" spans="8:14" ht="12.75">
      <c r="H3051" s="4"/>
      <c r="N3051" s="4"/>
    </row>
    <row r="3052" spans="8:14" ht="12.75">
      <c r="H3052" s="4"/>
      <c r="N3052" s="4"/>
    </row>
    <row r="3053" spans="8:14" ht="12.75">
      <c r="H3053" s="4"/>
      <c r="N3053" s="4"/>
    </row>
    <row r="3054" spans="8:14" ht="12.75">
      <c r="H3054" s="4"/>
      <c r="N3054" s="4"/>
    </row>
    <row r="3055" spans="8:14" ht="12.75">
      <c r="H3055" s="4"/>
      <c r="N3055" s="4"/>
    </row>
    <row r="3056" spans="8:14" ht="12.75">
      <c r="H3056" s="4"/>
      <c r="N3056" s="4"/>
    </row>
    <row r="3057" spans="8:14" ht="12.75">
      <c r="H3057" s="4"/>
      <c r="N3057" s="4"/>
    </row>
    <row r="3058" spans="8:14" ht="12.75">
      <c r="H3058" s="4"/>
      <c r="N3058" s="4"/>
    </row>
    <row r="3059" spans="8:14" ht="12.75">
      <c r="H3059" s="4"/>
      <c r="N3059" s="4"/>
    </row>
    <row r="3060" spans="8:14" ht="12.75">
      <c r="H3060" s="4"/>
      <c r="N3060" s="4"/>
    </row>
    <row r="3061" spans="8:14" ht="12.75">
      <c r="H3061" s="4"/>
      <c r="N3061" s="4"/>
    </row>
    <row r="3062" spans="8:14" ht="12.75">
      <c r="H3062" s="4"/>
      <c r="N3062" s="4"/>
    </row>
    <row r="3063" spans="8:14" ht="12.75">
      <c r="H3063" s="4"/>
      <c r="N3063" s="4"/>
    </row>
    <row r="3064" spans="8:14" ht="12.75">
      <c r="H3064" s="4"/>
      <c r="N3064" s="4"/>
    </row>
    <row r="3065" spans="8:14" ht="12.75">
      <c r="H3065" s="4"/>
      <c r="N3065" s="4"/>
    </row>
    <row r="3066" spans="8:14" ht="12.75">
      <c r="H3066" s="4"/>
      <c r="N3066" s="4"/>
    </row>
    <row r="3067" spans="8:14" ht="12.75">
      <c r="H3067" s="4"/>
      <c r="N3067" s="4"/>
    </row>
    <row r="3068" spans="8:14" ht="12.75">
      <c r="H3068" s="4"/>
      <c r="N3068" s="4"/>
    </row>
    <row r="3069" spans="8:14" ht="12.75">
      <c r="H3069" s="4"/>
      <c r="N3069" s="4"/>
    </row>
    <row r="3070" spans="8:14" ht="12.75">
      <c r="H3070" s="4"/>
      <c r="N3070" s="4"/>
    </row>
    <row r="3071" spans="8:14" ht="12.75">
      <c r="H3071" s="4"/>
      <c r="N3071" s="4"/>
    </row>
    <row r="3072" spans="8:14" ht="12.75">
      <c r="H3072" s="4"/>
      <c r="N3072" s="4"/>
    </row>
    <row r="3073" spans="8:14" ht="12.75">
      <c r="H3073" s="4"/>
      <c r="N3073" s="4"/>
    </row>
    <row r="3074" spans="8:14" ht="12.75">
      <c r="H3074" s="4"/>
      <c r="N3074" s="4"/>
    </row>
    <row r="3075" spans="8:14" ht="12.75">
      <c r="H3075" s="4"/>
      <c r="N3075" s="4"/>
    </row>
    <row r="3076" spans="8:14" ht="12.75">
      <c r="H3076" s="4"/>
      <c r="N3076" s="4"/>
    </row>
    <row r="3077" spans="8:14" ht="12.75">
      <c r="H3077" s="4"/>
      <c r="N3077" s="4"/>
    </row>
    <row r="3078" spans="8:14" ht="12.75">
      <c r="H3078" s="4"/>
      <c r="N3078" s="4"/>
    </row>
    <row r="3079" spans="8:14" ht="12.75">
      <c r="H3079" s="4"/>
      <c r="N3079" s="4"/>
    </row>
    <row r="3080" spans="8:14" ht="12.75">
      <c r="H3080" s="4"/>
      <c r="N3080" s="4"/>
    </row>
    <row r="3081" spans="8:14" ht="12.75">
      <c r="H3081" s="4"/>
      <c r="N3081" s="4"/>
    </row>
    <row r="3082" spans="8:14" ht="12.75">
      <c r="H3082" s="4"/>
      <c r="N3082" s="4"/>
    </row>
    <row r="3083" spans="8:14" ht="12.75">
      <c r="H3083" s="4"/>
      <c r="N3083" s="4"/>
    </row>
    <row r="3084" spans="8:14" ht="12.75">
      <c r="H3084" s="4"/>
      <c r="N3084" s="4"/>
    </row>
    <row r="3085" spans="8:14" ht="12.75">
      <c r="H3085" s="4"/>
      <c r="N3085" s="4"/>
    </row>
    <row r="3086" spans="8:14" ht="12.75">
      <c r="H3086" s="4"/>
      <c r="N3086" s="4"/>
    </row>
    <row r="3087" spans="8:14" ht="12.75">
      <c r="H3087" s="4"/>
      <c r="N3087" s="4"/>
    </row>
    <row r="3088" spans="8:14" ht="12.75">
      <c r="H3088" s="4"/>
      <c r="N3088" s="4"/>
    </row>
    <row r="3089" spans="8:14" ht="12.75">
      <c r="H3089" s="4"/>
      <c r="N3089" s="4"/>
    </row>
    <row r="3090" spans="8:14" ht="12.75">
      <c r="H3090" s="4"/>
      <c r="N3090" s="4"/>
    </row>
    <row r="3091" spans="8:14" ht="12.75">
      <c r="H3091" s="4"/>
      <c r="N3091" s="4"/>
    </row>
    <row r="3092" spans="8:14" ht="12.75">
      <c r="H3092" s="4"/>
      <c r="N3092" s="4"/>
    </row>
    <row r="3093" spans="8:14" ht="12.75">
      <c r="H3093" s="4"/>
      <c r="N3093" s="4"/>
    </row>
    <row r="3094" spans="8:14" ht="12.75">
      <c r="H3094" s="4"/>
      <c r="N3094" s="4"/>
    </row>
    <row r="3095" spans="8:14" ht="12.75">
      <c r="H3095" s="4"/>
      <c r="N3095" s="4"/>
    </row>
    <row r="3096" spans="8:14" ht="12.75">
      <c r="H3096" s="4"/>
      <c r="N3096" s="4"/>
    </row>
    <row r="3097" spans="8:14" ht="12.75">
      <c r="H3097" s="4"/>
      <c r="N3097" s="4"/>
    </row>
    <row r="3098" spans="8:14" ht="12.75">
      <c r="H3098" s="4"/>
      <c r="N3098" s="4"/>
    </row>
    <row r="3099" spans="8:14" ht="12.75">
      <c r="H3099" s="4"/>
      <c r="N3099" s="4"/>
    </row>
    <row r="3100" spans="8:14" ht="12.75">
      <c r="H3100" s="4"/>
      <c r="N3100" s="4"/>
    </row>
    <row r="3101" spans="8:14" ht="12.75">
      <c r="H3101" s="4"/>
      <c r="N3101" s="4"/>
    </row>
    <row r="3102" spans="8:14" ht="12.75">
      <c r="H3102" s="4"/>
      <c r="N3102" s="4"/>
    </row>
    <row r="3103" spans="8:14" ht="12.75">
      <c r="H3103" s="4"/>
      <c r="N3103" s="4"/>
    </row>
    <row r="3104" spans="8:14" ht="12.75">
      <c r="H3104" s="4"/>
      <c r="N3104" s="4"/>
    </row>
    <row r="3105" spans="8:14" ht="12.75">
      <c r="H3105" s="4"/>
      <c r="N3105" s="4"/>
    </row>
    <row r="3106" spans="8:14" ht="12.75">
      <c r="H3106" s="4"/>
      <c r="N3106" s="4"/>
    </row>
    <row r="3107" spans="8:14" ht="12.75">
      <c r="H3107" s="4"/>
      <c r="N3107" s="4"/>
    </row>
    <row r="3108" spans="8:14" ht="12.75">
      <c r="H3108" s="4"/>
      <c r="N3108" s="4"/>
    </row>
    <row r="3109" spans="8:14" ht="12.75">
      <c r="H3109" s="4"/>
      <c r="N3109" s="4"/>
    </row>
    <row r="3110" spans="8:14" ht="12.75">
      <c r="H3110" s="4"/>
      <c r="N3110" s="4"/>
    </row>
    <row r="3111" spans="8:14" ht="12.75">
      <c r="H3111" s="4"/>
      <c r="N3111" s="4"/>
    </row>
    <row r="3112" spans="8:14" ht="12.75">
      <c r="H3112" s="4"/>
      <c r="N3112" s="4"/>
    </row>
    <row r="3113" spans="8:14" ht="12.75">
      <c r="H3113" s="4"/>
      <c r="N3113" s="4"/>
    </row>
    <row r="3114" spans="8:14" ht="12.75">
      <c r="H3114" s="4"/>
      <c r="N3114" s="4"/>
    </row>
    <row r="3115" spans="8:14" ht="12.75">
      <c r="H3115" s="4"/>
      <c r="N3115" s="4"/>
    </row>
    <row r="3116" spans="8:14" ht="12.75">
      <c r="H3116" s="4"/>
      <c r="N3116" s="4"/>
    </row>
    <row r="3117" spans="8:14" ht="12.75">
      <c r="H3117" s="4"/>
      <c r="N3117" s="4"/>
    </row>
    <row r="3118" spans="8:14" ht="12.75">
      <c r="H3118" s="4"/>
      <c r="N3118" s="4"/>
    </row>
    <row r="3119" spans="8:14" ht="12.75">
      <c r="H3119" s="4"/>
      <c r="N3119" s="4"/>
    </row>
    <row r="3120" spans="8:14" ht="12.75">
      <c r="H3120" s="4"/>
      <c r="N3120" s="4"/>
    </row>
    <row r="3121" spans="8:14" ht="12.75">
      <c r="H3121" s="4"/>
      <c r="N3121" s="4"/>
    </row>
    <row r="3122" spans="8:14" ht="12.75">
      <c r="H3122" s="4"/>
      <c r="N3122" s="4"/>
    </row>
    <row r="3123" spans="8:14" ht="12.75">
      <c r="H3123" s="4"/>
      <c r="N3123" s="4"/>
    </row>
    <row r="3124" spans="8:14" ht="12.75">
      <c r="H3124" s="4"/>
      <c r="N3124" s="4"/>
    </row>
    <row r="3125" spans="8:14" ht="12.75">
      <c r="H3125" s="4"/>
      <c r="N3125" s="4"/>
    </row>
    <row r="3126" spans="8:14" ht="12.75">
      <c r="H3126" s="4"/>
      <c r="N3126" s="4"/>
    </row>
    <row r="3127" spans="8:14" ht="12.75">
      <c r="H3127" s="4"/>
      <c r="N3127" s="4"/>
    </row>
    <row r="3128" spans="8:14" ht="12.75">
      <c r="H3128" s="4"/>
      <c r="N3128" s="4"/>
    </row>
    <row r="3129" spans="8:14" ht="12.75">
      <c r="H3129" s="4"/>
      <c r="N3129" s="4"/>
    </row>
    <row r="3130" spans="8:14" ht="12.75">
      <c r="H3130" s="4"/>
      <c r="N3130" s="4"/>
    </row>
    <row r="3131" spans="8:14" ht="12.75">
      <c r="H3131" s="4"/>
      <c r="N3131" s="4"/>
    </row>
    <row r="3132" spans="8:14" ht="12.75">
      <c r="H3132" s="4"/>
      <c r="N3132" s="4"/>
    </row>
    <row r="3133" spans="8:14" ht="12.75">
      <c r="H3133" s="4"/>
      <c r="N3133" s="4"/>
    </row>
    <row r="3134" spans="8:14" ht="12.75">
      <c r="H3134" s="4"/>
      <c r="N3134" s="4"/>
    </row>
    <row r="3135" spans="8:14" ht="12.75">
      <c r="H3135" s="4"/>
      <c r="N3135" s="4"/>
    </row>
    <row r="3136" spans="8:14" ht="12.75">
      <c r="H3136" s="4"/>
      <c r="N3136" s="4"/>
    </row>
    <row r="3137" spans="8:14" ht="12.75">
      <c r="H3137" s="4"/>
      <c r="N3137" s="4"/>
    </row>
    <row r="3138" spans="8:14" ht="12.75">
      <c r="H3138" s="4"/>
      <c r="N3138" s="4"/>
    </row>
    <row r="3139" spans="8:14" ht="12.75">
      <c r="H3139" s="4"/>
      <c r="N3139" s="4"/>
    </row>
    <row r="3140" spans="8:14" ht="12.75">
      <c r="H3140" s="4"/>
      <c r="N3140" s="4"/>
    </row>
    <row r="3141" spans="8:14" ht="12.75">
      <c r="H3141" s="4"/>
      <c r="N3141" s="4"/>
    </row>
    <row r="3142" spans="8:14" ht="12.75">
      <c r="H3142" s="4"/>
      <c r="N3142" s="4"/>
    </row>
    <row r="3143" spans="8:14" ht="12.75">
      <c r="H3143" s="4"/>
      <c r="N3143" s="4"/>
    </row>
    <row r="3144" spans="8:14" ht="12.75">
      <c r="H3144" s="4"/>
      <c r="N3144" s="4"/>
    </row>
    <row r="3145" spans="8:14" ht="12.75">
      <c r="H3145" s="4"/>
      <c r="N3145" s="4"/>
    </row>
    <row r="3146" spans="8:14" ht="12.75">
      <c r="H3146" s="4"/>
      <c r="N3146" s="4"/>
    </row>
    <row r="3147" spans="8:14" ht="12.75">
      <c r="H3147" s="4"/>
      <c r="N3147" s="4"/>
    </row>
    <row r="3148" spans="8:14" ht="12.75">
      <c r="H3148" s="4"/>
      <c r="N3148" s="4"/>
    </row>
    <row r="3149" spans="8:14" ht="12.75">
      <c r="H3149" s="4"/>
      <c r="N3149" s="4"/>
    </row>
    <row r="3150" spans="8:14" ht="12.75">
      <c r="H3150" s="4"/>
      <c r="N3150" s="4"/>
    </row>
    <row r="3151" spans="8:14" ht="12.75">
      <c r="H3151" s="4"/>
      <c r="N3151" s="4"/>
    </row>
    <row r="3152" spans="8:14" ht="12.75">
      <c r="H3152" s="4"/>
      <c r="N3152" s="4"/>
    </row>
    <row r="3153" spans="8:14" ht="12.75">
      <c r="H3153" s="4"/>
      <c r="N3153" s="4"/>
    </row>
    <row r="3154" spans="8:14" ht="12.75">
      <c r="H3154" s="4"/>
      <c r="N3154" s="4"/>
    </row>
    <row r="3155" spans="8:14" ht="12.75">
      <c r="H3155" s="4"/>
      <c r="N3155" s="4"/>
    </row>
    <row r="3156" spans="8:14" ht="12.75">
      <c r="H3156" s="4"/>
      <c r="N3156" s="4"/>
    </row>
    <row r="3157" spans="8:14" ht="12.75">
      <c r="H3157" s="4"/>
      <c r="N3157" s="4"/>
    </row>
    <row r="3158" spans="8:14" ht="12.75">
      <c r="H3158" s="4"/>
      <c r="N3158" s="4"/>
    </row>
    <row r="3159" spans="8:14" ht="12.75">
      <c r="H3159" s="4"/>
      <c r="N3159" s="4"/>
    </row>
    <row r="3160" spans="8:14" ht="12.75">
      <c r="H3160" s="4"/>
      <c r="N3160" s="4"/>
    </row>
    <row r="3161" spans="8:14" ht="12.75">
      <c r="H3161" s="4"/>
      <c r="N3161" s="4"/>
    </row>
    <row r="3162" spans="8:14" ht="12.75">
      <c r="H3162" s="4"/>
      <c r="N3162" s="4"/>
    </row>
    <row r="3163" spans="8:14" ht="12.75">
      <c r="H3163" s="4"/>
      <c r="N3163" s="4"/>
    </row>
    <row r="3164" spans="8:14" ht="12.75">
      <c r="H3164" s="4"/>
      <c r="N3164" s="4"/>
    </row>
    <row r="3165" spans="8:14" ht="12.75">
      <c r="H3165" s="4"/>
      <c r="N3165" s="4"/>
    </row>
    <row r="3166" spans="8:14" ht="12.75">
      <c r="H3166" s="4"/>
      <c r="N3166" s="4"/>
    </row>
    <row r="3167" spans="8:14" ht="12.75">
      <c r="H3167" s="4"/>
      <c r="N3167" s="4"/>
    </row>
    <row r="3168" spans="8:14" ht="12.75">
      <c r="H3168" s="4"/>
      <c r="N3168" s="4"/>
    </row>
    <row r="3169" spans="8:14" ht="12.75">
      <c r="H3169" s="4"/>
      <c r="N3169" s="4"/>
    </row>
    <row r="3170" spans="8:14" ht="12.75">
      <c r="H3170" s="4"/>
      <c r="N3170" s="4"/>
    </row>
    <row r="3171" spans="8:14" ht="12.75">
      <c r="H3171" s="4"/>
      <c r="N3171" s="4"/>
    </row>
    <row r="3172" spans="8:14" ht="12.75">
      <c r="H3172" s="4"/>
      <c r="N3172" s="4"/>
    </row>
    <row r="3173" spans="8:14" ht="12.75">
      <c r="H3173" s="4"/>
      <c r="N3173" s="4"/>
    </row>
    <row r="3174" spans="8:14" ht="12.75">
      <c r="H3174" s="4"/>
      <c r="N3174" s="4"/>
    </row>
    <row r="3175" spans="8:14" ht="12.75">
      <c r="H3175" s="4"/>
      <c r="N3175" s="4"/>
    </row>
    <row r="3176" spans="8:14" ht="12.75">
      <c r="H3176" s="4"/>
      <c r="N3176" s="4"/>
    </row>
    <row r="3177" spans="8:14" ht="12.75">
      <c r="H3177" s="4"/>
      <c r="N3177" s="4"/>
    </row>
    <row r="3178" spans="8:14" ht="12.75">
      <c r="H3178" s="4"/>
      <c r="N3178" s="4"/>
    </row>
    <row r="3179" spans="8:14" ht="12.75">
      <c r="H3179" s="4"/>
      <c r="N3179" s="4"/>
    </row>
    <row r="3180" spans="8:14" ht="12.75">
      <c r="H3180" s="4"/>
      <c r="N3180" s="4"/>
    </row>
    <row r="3181" spans="8:14" ht="12.75">
      <c r="H3181" s="4"/>
      <c r="N3181" s="4"/>
    </row>
    <row r="3182" spans="8:14" ht="12.75">
      <c r="H3182" s="4"/>
      <c r="N3182" s="4"/>
    </row>
    <row r="3183" spans="8:14" ht="12.75">
      <c r="H3183" s="4"/>
      <c r="N3183" s="4"/>
    </row>
    <row r="3184" spans="8:14" ht="12.75">
      <c r="H3184" s="4"/>
      <c r="N3184" s="4"/>
    </row>
    <row r="3185" spans="8:14" ht="12.75">
      <c r="H3185" s="4"/>
      <c r="N3185" s="4"/>
    </row>
    <row r="3186" spans="8:14" ht="12.75">
      <c r="H3186" s="4"/>
      <c r="N3186" s="4"/>
    </row>
    <row r="3187" spans="8:14" ht="12.75">
      <c r="H3187" s="4"/>
      <c r="N3187" s="4"/>
    </row>
    <row r="3188" spans="8:14" ht="12.75">
      <c r="H3188" s="4"/>
      <c r="N3188" s="4"/>
    </row>
    <row r="3189" spans="8:14" ht="12.75">
      <c r="H3189" s="4"/>
      <c r="N3189" s="4"/>
    </row>
    <row r="3190" spans="8:14" ht="12.75">
      <c r="H3190" s="4"/>
      <c r="N3190" s="4"/>
    </row>
    <row r="3191" spans="8:14" ht="12.75">
      <c r="H3191" s="4"/>
      <c r="N3191" s="4"/>
    </row>
    <row r="3192" spans="8:14" ht="12.75">
      <c r="H3192" s="4"/>
      <c r="N3192" s="4"/>
    </row>
    <row r="3193" spans="8:14" ht="12.75">
      <c r="H3193" s="4"/>
      <c r="N3193" s="4"/>
    </row>
    <row r="3194" spans="8:14" ht="12.75">
      <c r="H3194" s="4"/>
      <c r="N3194" s="4"/>
    </row>
    <row r="3195" spans="8:14" ht="12.75">
      <c r="H3195" s="4"/>
      <c r="N3195" s="4"/>
    </row>
    <row r="3196" spans="8:14" ht="12.75">
      <c r="H3196" s="4"/>
      <c r="N3196" s="4"/>
    </row>
    <row r="3197" spans="8:14" ht="12.75">
      <c r="H3197" s="4"/>
      <c r="N3197" s="4"/>
    </row>
    <row r="3198" spans="8:14" ht="12.75">
      <c r="H3198" s="4"/>
      <c r="N3198" s="4"/>
    </row>
    <row r="3199" spans="8:14" ht="12.75">
      <c r="H3199" s="4"/>
      <c r="N3199" s="4"/>
    </row>
    <row r="3200" spans="8:14" ht="12.75">
      <c r="H3200" s="4"/>
      <c r="N3200" s="4"/>
    </row>
    <row r="3201" spans="8:14" ht="12.75">
      <c r="H3201" s="4"/>
      <c r="N3201" s="4"/>
    </row>
    <row r="3202" spans="8:14" ht="12.75">
      <c r="H3202" s="4"/>
      <c r="N3202" s="4"/>
    </row>
    <row r="3203" spans="8:14" ht="12.75">
      <c r="H3203" s="4"/>
      <c r="N3203" s="4"/>
    </row>
    <row r="3204" spans="8:14" ht="12.75">
      <c r="H3204" s="4"/>
      <c r="N3204" s="4"/>
    </row>
    <row r="3205" spans="8:14" ht="12.75">
      <c r="H3205" s="4"/>
      <c r="N3205" s="4"/>
    </row>
    <row r="3206" spans="8:14" ht="12.75">
      <c r="H3206" s="4"/>
      <c r="N3206" s="4"/>
    </row>
    <row r="3207" spans="8:14" ht="12.75">
      <c r="H3207" s="4"/>
      <c r="N3207" s="4"/>
    </row>
    <row r="3208" spans="8:14" ht="12.75">
      <c r="H3208" s="4"/>
      <c r="N3208" s="4"/>
    </row>
    <row r="3209" spans="8:14" ht="12.75">
      <c r="H3209" s="4"/>
      <c r="N3209" s="4"/>
    </row>
    <row r="3210" spans="8:14" ht="12.75">
      <c r="H3210" s="4"/>
      <c r="N3210" s="4"/>
    </row>
    <row r="3211" spans="8:14" ht="12.75">
      <c r="H3211" s="4"/>
      <c r="N3211" s="4"/>
    </row>
    <row r="3212" spans="8:14" ht="12.75">
      <c r="H3212" s="4"/>
      <c r="N3212" s="4"/>
    </row>
    <row r="3213" spans="8:14" ht="12.75">
      <c r="H3213" s="4"/>
      <c r="N3213" s="4"/>
    </row>
    <row r="3214" spans="8:14" ht="12.75">
      <c r="H3214" s="4"/>
      <c r="N3214" s="4"/>
    </row>
    <row r="3215" spans="8:14" ht="12.75">
      <c r="H3215" s="4"/>
      <c r="N3215" s="4"/>
    </row>
    <row r="3216" spans="8:14" ht="12.75">
      <c r="H3216" s="4"/>
      <c r="N3216" s="4"/>
    </row>
    <row r="3217" spans="8:14" ht="12.75">
      <c r="H3217" s="4"/>
      <c r="N3217" s="4"/>
    </row>
    <row r="3218" spans="8:14" ht="12.75">
      <c r="H3218" s="4"/>
      <c r="N3218" s="4"/>
    </row>
    <row r="3219" spans="8:14" ht="12.75">
      <c r="H3219" s="4"/>
      <c r="N3219" s="4"/>
    </row>
    <row r="3220" spans="8:14" ht="12.75">
      <c r="H3220" s="4"/>
      <c r="N3220" s="4"/>
    </row>
    <row r="3221" spans="8:14" ht="12.75">
      <c r="H3221" s="4"/>
      <c r="N3221" s="4"/>
    </row>
    <row r="3222" spans="8:14" ht="12.75">
      <c r="H3222" s="4"/>
      <c r="N3222" s="4"/>
    </row>
    <row r="3223" spans="8:14" ht="12.75">
      <c r="H3223" s="4"/>
      <c r="N3223" s="4"/>
    </row>
    <row r="3224" spans="8:14" ht="12.75">
      <c r="H3224" s="4"/>
      <c r="N3224" s="4"/>
    </row>
    <row r="3225" spans="8:14" ht="12.75">
      <c r="H3225" s="4"/>
      <c r="N3225" s="4"/>
    </row>
    <row r="3226" spans="8:14" ht="12.75">
      <c r="H3226" s="4"/>
      <c r="N3226" s="4"/>
    </row>
    <row r="3227" spans="8:14" ht="12.75">
      <c r="H3227" s="4"/>
      <c r="N3227" s="4"/>
    </row>
    <row r="3228" spans="8:14" ht="12.75">
      <c r="H3228" s="4"/>
      <c r="N3228" s="4"/>
    </row>
    <row r="3229" spans="8:14" ht="12.75">
      <c r="H3229" s="4"/>
      <c r="N3229" s="4"/>
    </row>
    <row r="3230" spans="8:14" ht="12.75">
      <c r="H3230" s="4"/>
      <c r="N3230" s="4"/>
    </row>
    <row r="3231" spans="8:14" ht="12.75">
      <c r="H3231" s="4"/>
      <c r="N3231" s="4"/>
    </row>
    <row r="3232" spans="8:14" ht="12.75">
      <c r="H3232" s="4"/>
      <c r="N3232" s="4"/>
    </row>
    <row r="3233" spans="8:14" ht="12.75">
      <c r="H3233" s="4"/>
      <c r="N3233" s="4"/>
    </row>
    <row r="3234" spans="8:14" ht="12.75">
      <c r="H3234" s="4"/>
      <c r="N3234" s="4"/>
    </row>
    <row r="3235" spans="8:14" ht="12.75">
      <c r="H3235" s="4"/>
      <c r="N3235" s="4"/>
    </row>
    <row r="3236" spans="8:14" ht="12.75">
      <c r="H3236" s="4"/>
      <c r="N3236" s="4"/>
    </row>
    <row r="3237" spans="8:14" ht="12.75">
      <c r="H3237" s="4"/>
      <c r="N3237" s="4"/>
    </row>
    <row r="3238" spans="8:14" ht="12.75">
      <c r="H3238" s="4"/>
      <c r="N3238" s="4"/>
    </row>
    <row r="3239" spans="8:14" ht="12.75">
      <c r="H3239" s="4"/>
      <c r="N3239" s="4"/>
    </row>
    <row r="3240" spans="8:14" ht="12.75">
      <c r="H3240" s="4"/>
      <c r="N3240" s="4"/>
    </row>
    <row r="3241" spans="8:14" ht="12.75">
      <c r="H3241" s="4"/>
      <c r="N3241" s="4"/>
    </row>
    <row r="3242" spans="8:14" ht="12.75">
      <c r="H3242" s="4"/>
      <c r="N3242" s="4"/>
    </row>
    <row r="3243" spans="8:14" ht="12.75">
      <c r="H3243" s="4"/>
      <c r="N3243" s="4"/>
    </row>
    <row r="3244" spans="8:14" ht="12.75">
      <c r="H3244" s="4"/>
      <c r="N3244" s="4"/>
    </row>
    <row r="3245" spans="8:14" ht="12.75">
      <c r="H3245" s="4"/>
      <c r="N3245" s="4"/>
    </row>
    <row r="3246" spans="8:14" ht="12.75">
      <c r="H3246" s="4"/>
      <c r="N3246" s="4"/>
    </row>
    <row r="3247" spans="8:14" ht="12.75">
      <c r="H3247" s="4"/>
      <c r="N3247" s="4"/>
    </row>
    <row r="3248" spans="8:14" ht="12.75">
      <c r="H3248" s="4"/>
      <c r="N3248" s="4"/>
    </row>
    <row r="3249" spans="8:14" ht="12.75">
      <c r="H3249" s="4"/>
      <c r="N3249" s="4"/>
    </row>
    <row r="3250" spans="8:14" ht="12.75">
      <c r="H3250" s="4"/>
      <c r="N3250" s="4"/>
    </row>
    <row r="3251" spans="8:14" ht="12.75">
      <c r="H3251" s="4"/>
      <c r="N3251" s="4"/>
    </row>
    <row r="3252" spans="8:14" ht="12.75">
      <c r="H3252" s="4"/>
      <c r="N3252" s="4"/>
    </row>
    <row r="3253" spans="8:14" ht="12.75">
      <c r="H3253" s="4"/>
      <c r="N3253" s="4"/>
    </row>
    <row r="3254" spans="8:14" ht="12.75">
      <c r="H3254" s="4"/>
      <c r="N3254" s="4"/>
    </row>
    <row r="3255" spans="8:14" ht="12.75">
      <c r="H3255" s="4"/>
      <c r="N3255" s="4"/>
    </row>
    <row r="3256" spans="8:14" ht="12.75">
      <c r="H3256" s="4"/>
      <c r="N3256" s="4"/>
    </row>
    <row r="3257" spans="8:14" ht="12.75">
      <c r="H3257" s="4"/>
      <c r="N3257" s="4"/>
    </row>
    <row r="3258" spans="8:14" ht="12.75">
      <c r="H3258" s="4"/>
      <c r="N3258" s="4"/>
    </row>
    <row r="3259" spans="8:14" ht="12.75">
      <c r="H3259" s="4"/>
      <c r="N3259" s="4"/>
    </row>
    <row r="3260" spans="8:14" ht="12.75">
      <c r="H3260" s="4"/>
      <c r="N3260" s="4"/>
    </row>
    <row r="3261" spans="8:14" ht="12.75">
      <c r="H3261" s="4"/>
      <c r="N3261" s="4"/>
    </row>
    <row r="3262" spans="8:14" ht="12.75">
      <c r="H3262" s="4"/>
      <c r="N3262" s="4"/>
    </row>
    <row r="3263" spans="8:14" ht="12.75">
      <c r="H3263" s="4"/>
      <c r="N3263" s="4"/>
    </row>
    <row r="3264" spans="8:14" ht="12.75">
      <c r="H3264" s="4"/>
      <c r="N3264" s="4"/>
    </row>
    <row r="3265" spans="8:14" ht="12.75">
      <c r="H3265" s="4"/>
      <c r="N3265" s="4"/>
    </row>
    <row r="3266" spans="8:14" ht="12.75">
      <c r="H3266" s="4"/>
      <c r="N3266" s="4"/>
    </row>
    <row r="3267" spans="8:14" ht="12.75">
      <c r="H3267" s="4"/>
      <c r="N3267" s="4"/>
    </row>
    <row r="3268" spans="8:14" ht="12.75">
      <c r="H3268" s="4"/>
      <c r="N3268" s="4"/>
    </row>
    <row r="3269" spans="8:14" ht="12.75">
      <c r="H3269" s="4"/>
      <c r="N3269" s="4"/>
    </row>
    <row r="3270" spans="8:14" ht="12.75">
      <c r="H3270" s="4"/>
      <c r="N3270" s="4"/>
    </row>
    <row r="3271" spans="8:14" ht="12.75">
      <c r="H3271" s="4"/>
      <c r="N3271" s="4"/>
    </row>
    <row r="3272" spans="8:14" ht="12.75">
      <c r="H3272" s="4"/>
      <c r="N3272" s="4"/>
    </row>
    <row r="3273" spans="8:14" ht="12.75">
      <c r="H3273" s="4"/>
      <c r="N3273" s="4"/>
    </row>
    <row r="3274" spans="8:14" ht="12.75">
      <c r="H3274" s="4"/>
      <c r="N3274" s="4"/>
    </row>
    <row r="3275" spans="8:14" ht="12.75">
      <c r="H3275" s="4"/>
      <c r="N3275" s="4"/>
    </row>
    <row r="3276" spans="8:14" ht="12.75">
      <c r="H3276" s="4"/>
      <c r="N3276" s="4"/>
    </row>
    <row r="3277" spans="8:14" ht="12.75">
      <c r="H3277" s="4"/>
      <c r="N3277" s="4"/>
    </row>
    <row r="3278" spans="8:14" ht="12.75">
      <c r="H3278" s="4"/>
      <c r="N3278" s="4"/>
    </row>
    <row r="3279" spans="8:14" ht="12.75">
      <c r="H3279" s="4"/>
      <c r="N3279" s="4"/>
    </row>
    <row r="3280" spans="8:14" ht="12.75">
      <c r="H3280" s="4"/>
      <c r="N3280" s="4"/>
    </row>
    <row r="3281" spans="8:14" ht="12.75">
      <c r="H3281" s="4"/>
      <c r="N3281" s="4"/>
    </row>
    <row r="3282" spans="8:14" ht="12.75">
      <c r="H3282" s="4"/>
      <c r="N3282" s="4"/>
    </row>
    <row r="3283" spans="8:14" ht="12.75">
      <c r="H3283" s="4"/>
      <c r="N3283" s="4"/>
    </row>
    <row r="3284" spans="8:14" ht="12.75">
      <c r="H3284" s="4"/>
      <c r="N3284" s="4"/>
    </row>
    <row r="3285" spans="8:14" ht="12.75">
      <c r="H3285" s="4"/>
      <c r="N3285" s="4"/>
    </row>
    <row r="3286" spans="8:14" ht="12.75">
      <c r="H3286" s="4"/>
      <c r="N3286" s="4"/>
    </row>
    <row r="3287" spans="8:14" ht="12.75">
      <c r="H3287" s="4"/>
      <c r="N3287" s="4"/>
    </row>
    <row r="3288" spans="8:14" ht="12.75">
      <c r="H3288" s="4"/>
      <c r="N3288" s="4"/>
    </row>
    <row r="3289" spans="8:14" ht="12.75">
      <c r="H3289" s="4"/>
      <c r="N3289" s="4"/>
    </row>
    <row r="3290" spans="8:14" ht="12.75">
      <c r="H3290" s="4"/>
      <c r="N3290" s="4"/>
    </row>
    <row r="3291" spans="8:14" ht="12.75">
      <c r="H3291" s="4"/>
      <c r="N3291" s="4"/>
    </row>
    <row r="3292" spans="8:14" ht="12.75">
      <c r="H3292" s="4"/>
      <c r="N3292" s="4"/>
    </row>
    <row r="3293" spans="8:14" ht="12.75">
      <c r="H3293" s="4"/>
      <c r="N3293" s="4"/>
    </row>
    <row r="3294" spans="8:14" ht="12.75">
      <c r="H3294" s="4"/>
      <c r="N3294" s="4"/>
    </row>
    <row r="3295" spans="8:14" ht="12.75">
      <c r="H3295" s="4"/>
      <c r="N3295" s="4"/>
    </row>
    <row r="3296" spans="8:14" ht="12.75">
      <c r="H3296" s="4"/>
      <c r="N3296" s="4"/>
    </row>
    <row r="3297" spans="8:14" ht="12.75">
      <c r="H3297" s="4"/>
      <c r="N3297" s="4"/>
    </row>
    <row r="3298" spans="8:14" ht="12.75">
      <c r="H3298" s="4"/>
      <c r="N3298" s="4"/>
    </row>
    <row r="3299" spans="8:14" ht="12.75">
      <c r="H3299" s="4"/>
      <c r="N3299" s="4"/>
    </row>
    <row r="3300" spans="8:14" ht="12.75">
      <c r="H3300" s="4"/>
      <c r="N3300" s="4"/>
    </row>
    <row r="3301" spans="8:14" ht="12.75">
      <c r="H3301" s="4"/>
      <c r="N3301" s="4"/>
    </row>
    <row r="3302" spans="8:14" ht="12.75">
      <c r="H3302" s="4"/>
      <c r="N3302" s="4"/>
    </row>
    <row r="3303" spans="8:14" ht="12.75">
      <c r="H3303" s="4"/>
      <c r="N3303" s="4"/>
    </row>
    <row r="3304" spans="8:14" ht="12.75">
      <c r="H3304" s="4"/>
      <c r="N3304" s="4"/>
    </row>
    <row r="3305" spans="8:14" ht="12.75">
      <c r="H3305" s="4"/>
      <c r="N3305" s="4"/>
    </row>
    <row r="3306" spans="8:14" ht="12.75">
      <c r="H3306" s="4"/>
      <c r="N3306" s="4"/>
    </row>
    <row r="3307" spans="8:14" ht="12.75">
      <c r="H3307" s="4"/>
      <c r="N3307" s="4"/>
    </row>
    <row r="3308" spans="8:14" ht="12.75">
      <c r="H3308" s="4"/>
      <c r="N3308" s="4"/>
    </row>
    <row r="3309" spans="8:14" ht="12.75">
      <c r="H3309" s="4"/>
      <c r="N3309" s="4"/>
    </row>
    <row r="3310" spans="8:14" ht="12.75">
      <c r="H3310" s="4"/>
      <c r="N3310" s="4"/>
    </row>
    <row r="3311" spans="8:14" ht="12.75">
      <c r="H3311" s="4"/>
      <c r="N3311" s="4"/>
    </row>
    <row r="3312" spans="8:14" ht="12.75">
      <c r="H3312" s="4"/>
      <c r="N3312" s="4"/>
    </row>
    <row r="3313" spans="8:14" ht="12.75">
      <c r="H3313" s="4"/>
      <c r="N3313" s="4"/>
    </row>
    <row r="3314" spans="8:14" ht="12.75">
      <c r="H3314" s="4"/>
      <c r="N3314" s="4"/>
    </row>
    <row r="3315" spans="8:14" ht="12.75">
      <c r="H3315" s="4"/>
      <c r="N3315" s="4"/>
    </row>
    <row r="3316" spans="8:14" ht="12.75">
      <c r="H3316" s="4"/>
      <c r="N3316" s="4"/>
    </row>
    <row r="3317" spans="8:14" ht="12.75">
      <c r="H3317" s="4"/>
      <c r="N3317" s="4"/>
    </row>
    <row r="3318" spans="8:14" ht="12.75">
      <c r="H3318" s="4"/>
      <c r="N3318" s="4"/>
    </row>
    <row r="3319" spans="8:14" ht="12.75">
      <c r="H3319" s="4"/>
      <c r="N3319" s="4"/>
    </row>
    <row r="3320" spans="8:14" ht="12.75">
      <c r="H3320" s="4"/>
      <c r="N3320" s="4"/>
    </row>
    <row r="3321" spans="8:14" ht="12.75">
      <c r="H3321" s="4"/>
      <c r="N3321" s="4"/>
    </row>
    <row r="3322" spans="8:14" ht="12.75">
      <c r="H3322" s="4"/>
      <c r="N3322" s="4"/>
    </row>
    <row r="3323" spans="8:14" ht="12.75">
      <c r="H3323" s="4"/>
      <c r="N3323" s="4"/>
    </row>
    <row r="3324" spans="8:14" ht="12.75">
      <c r="H3324" s="4"/>
      <c r="N3324" s="4"/>
    </row>
    <row r="3325" spans="8:14" ht="12.75">
      <c r="H3325" s="4"/>
      <c r="N3325" s="4"/>
    </row>
    <row r="3326" spans="8:14" ht="12.75">
      <c r="H3326" s="4"/>
      <c r="N3326" s="4"/>
    </row>
    <row r="3327" spans="8:14" ht="12.75">
      <c r="H3327" s="4"/>
      <c r="N3327" s="4"/>
    </row>
    <row r="3328" spans="8:14" ht="12.75">
      <c r="H3328" s="4"/>
      <c r="N3328" s="4"/>
    </row>
    <row r="3329" spans="8:14" ht="12.75">
      <c r="H3329" s="4"/>
      <c r="N3329" s="4"/>
    </row>
    <row r="3330" spans="8:14" ht="12.75">
      <c r="H3330" s="4"/>
      <c r="N3330" s="4"/>
    </row>
    <row r="3331" spans="8:14" ht="12.75">
      <c r="H3331" s="4"/>
      <c r="N3331" s="4"/>
    </row>
    <row r="3332" spans="8:14" ht="12.75">
      <c r="H3332" s="4"/>
      <c r="N3332" s="4"/>
    </row>
    <row r="3333" spans="8:14" ht="12.75">
      <c r="H3333" s="4"/>
      <c r="N3333" s="4"/>
    </row>
    <row r="3334" spans="8:14" ht="12.75">
      <c r="H3334" s="4"/>
      <c r="N3334" s="4"/>
    </row>
    <row r="3335" spans="8:14" ht="12.75">
      <c r="H3335" s="4"/>
      <c r="N3335" s="4"/>
    </row>
    <row r="3336" spans="8:14" ht="12.75">
      <c r="H3336" s="4"/>
      <c r="N3336" s="4"/>
    </row>
    <row r="3337" spans="8:14" ht="12.75">
      <c r="H3337" s="4"/>
      <c r="N3337" s="4"/>
    </row>
    <row r="3338" spans="8:14" ht="12.75">
      <c r="H3338" s="4"/>
      <c r="N3338" s="4"/>
    </row>
    <row r="3339" spans="8:14" ht="12.75">
      <c r="H3339" s="4"/>
      <c r="N3339" s="4"/>
    </row>
    <row r="3340" spans="8:14" ht="12.75">
      <c r="H3340" s="4"/>
      <c r="N3340" s="4"/>
    </row>
    <row r="3341" spans="8:14" ht="12.75">
      <c r="H3341" s="4"/>
      <c r="N3341" s="4"/>
    </row>
    <row r="3342" spans="8:14" ht="12.75">
      <c r="H3342" s="4"/>
      <c r="N3342" s="4"/>
    </row>
    <row r="3343" spans="8:14" ht="12.75">
      <c r="H3343" s="4"/>
      <c r="N3343" s="4"/>
    </row>
    <row r="3344" spans="8:14" ht="12.75">
      <c r="H3344" s="4"/>
      <c r="N3344" s="4"/>
    </row>
    <row r="3345" spans="8:14" ht="12.75">
      <c r="H3345" s="4"/>
      <c r="N3345" s="4"/>
    </row>
    <row r="3346" spans="8:14" ht="12.75">
      <c r="H3346" s="4"/>
      <c r="N3346" s="4"/>
    </row>
    <row r="3347" spans="8:14" ht="12.75">
      <c r="H3347" s="4"/>
      <c r="N3347" s="4"/>
    </row>
    <row r="3348" spans="8:14" ht="12.75">
      <c r="H3348" s="4"/>
      <c r="N3348" s="4"/>
    </row>
    <row r="3349" spans="8:14" ht="12.75">
      <c r="H3349" s="4"/>
      <c r="N3349" s="4"/>
    </row>
    <row r="3350" spans="8:14" ht="12.75">
      <c r="H3350" s="4"/>
      <c r="N3350" s="4"/>
    </row>
    <row r="3351" spans="8:14" ht="12.75">
      <c r="H3351" s="4"/>
      <c r="N3351" s="4"/>
    </row>
    <row r="3352" spans="8:14" ht="12.75">
      <c r="H3352" s="4"/>
      <c r="N3352" s="4"/>
    </row>
    <row r="3353" spans="8:14" ht="12.75">
      <c r="H3353" s="4"/>
      <c r="N3353" s="4"/>
    </row>
    <row r="3354" spans="8:14" ht="12.75">
      <c r="H3354" s="4"/>
      <c r="N3354" s="4"/>
    </row>
    <row r="3355" spans="8:14" ht="12.75">
      <c r="H3355" s="4"/>
      <c r="N3355" s="4"/>
    </row>
    <row r="3356" spans="8:14" ht="12.75">
      <c r="H3356" s="4"/>
      <c r="N3356" s="4"/>
    </row>
    <row r="3357" spans="8:14" ht="12.75">
      <c r="H3357" s="4"/>
      <c r="N3357" s="4"/>
    </row>
    <row r="3358" spans="8:14" ht="12.75">
      <c r="H3358" s="4"/>
      <c r="N3358" s="4"/>
    </row>
    <row r="3359" spans="8:14" ht="12.75">
      <c r="H3359" s="4"/>
      <c r="N3359" s="4"/>
    </row>
    <row r="3360" spans="8:14" ht="12.75">
      <c r="H3360" s="4"/>
      <c r="N3360" s="4"/>
    </row>
    <row r="3361" spans="8:14" ht="12.75">
      <c r="H3361" s="4"/>
      <c r="N3361" s="4"/>
    </row>
    <row r="3362" spans="8:14" ht="12.75">
      <c r="H3362" s="4"/>
      <c r="N3362" s="4"/>
    </row>
    <row r="3363" spans="8:14" ht="12.75">
      <c r="H3363" s="4"/>
      <c r="N3363" s="4"/>
    </row>
    <row r="3364" spans="8:14" ht="12.75">
      <c r="H3364" s="4"/>
      <c r="N3364" s="4"/>
    </row>
    <row r="3365" spans="8:14" ht="12.75">
      <c r="H3365" s="4"/>
      <c r="N3365" s="4"/>
    </row>
    <row r="3366" spans="8:14" ht="12.75">
      <c r="H3366" s="4"/>
      <c r="N3366" s="4"/>
    </row>
    <row r="3367" spans="8:14" ht="12.75">
      <c r="H3367" s="4"/>
      <c r="N3367" s="4"/>
    </row>
    <row r="3368" spans="8:14" ht="12.75">
      <c r="H3368" s="4"/>
      <c r="N3368" s="4"/>
    </row>
    <row r="3369" spans="8:14" ht="12.75">
      <c r="H3369" s="4"/>
      <c r="N3369" s="4"/>
    </row>
    <row r="3370" spans="8:14" ht="12.75">
      <c r="H3370" s="4"/>
      <c r="N3370" s="4"/>
    </row>
    <row r="3371" spans="8:14" ht="12.75">
      <c r="H3371" s="4"/>
      <c r="N3371" s="4"/>
    </row>
    <row r="3372" spans="8:14" ht="12.75">
      <c r="H3372" s="4"/>
      <c r="N3372" s="4"/>
    </row>
    <row r="3373" spans="8:14" ht="12.75">
      <c r="H3373" s="4"/>
      <c r="N3373" s="4"/>
    </row>
    <row r="3374" spans="8:14" ht="12.75">
      <c r="H3374" s="4"/>
      <c r="N3374" s="4"/>
    </row>
    <row r="3375" spans="8:14" ht="12.75">
      <c r="H3375" s="4"/>
      <c r="N3375" s="4"/>
    </row>
    <row r="3376" spans="8:14" ht="12.75">
      <c r="H3376" s="4"/>
      <c r="N3376" s="4"/>
    </row>
    <row r="3377" spans="8:14" ht="12.75">
      <c r="H3377" s="4"/>
      <c r="N3377" s="4"/>
    </row>
    <row r="3378" spans="8:14" ht="12.75">
      <c r="H3378" s="4"/>
      <c r="N3378" s="4"/>
    </row>
    <row r="3379" spans="8:14" ht="12.75">
      <c r="H3379" s="4"/>
      <c r="N3379" s="4"/>
    </row>
    <row r="3380" spans="8:14" ht="12.75">
      <c r="H3380" s="4"/>
      <c r="N3380" s="4"/>
    </row>
    <row r="3381" spans="8:14" ht="12.75">
      <c r="H3381" s="4"/>
      <c r="N3381" s="4"/>
    </row>
    <row r="3382" spans="8:14" ht="12.75">
      <c r="H3382" s="4"/>
      <c r="N3382" s="4"/>
    </row>
    <row r="3383" spans="8:14" ht="12.75">
      <c r="H3383" s="4"/>
      <c r="N3383" s="4"/>
    </row>
    <row r="3384" spans="8:14" ht="12.75">
      <c r="H3384" s="4"/>
      <c r="N3384" s="4"/>
    </row>
    <row r="3385" spans="8:14" ht="12.75">
      <c r="H3385" s="4"/>
      <c r="N3385" s="4"/>
    </row>
    <row r="3386" spans="8:14" ht="12.75">
      <c r="H3386" s="4"/>
      <c r="N3386" s="4"/>
    </row>
    <row r="3387" spans="8:14" ht="12.75">
      <c r="H3387" s="4"/>
      <c r="N3387" s="4"/>
    </row>
    <row r="3388" spans="8:14" ht="12.75">
      <c r="H3388" s="4"/>
      <c r="N3388" s="4"/>
    </row>
    <row r="3389" spans="8:14" ht="12.75">
      <c r="H3389" s="4"/>
      <c r="N3389" s="4"/>
    </row>
    <row r="3390" spans="8:14" ht="12.75">
      <c r="H3390" s="4"/>
      <c r="N3390" s="4"/>
    </row>
    <row r="3391" spans="8:14" ht="12.75">
      <c r="H3391" s="4"/>
      <c r="N3391" s="4"/>
    </row>
    <row r="3392" spans="8:14" ht="12.75">
      <c r="H3392" s="4"/>
      <c r="N3392" s="4"/>
    </row>
    <row r="3393" spans="8:14" ht="12.75">
      <c r="H3393" s="4"/>
      <c r="N3393" s="4"/>
    </row>
    <row r="3394" spans="8:14" ht="12.75">
      <c r="H3394" s="4"/>
      <c r="N3394" s="4"/>
    </row>
    <row r="3395" spans="8:14" ht="12.75">
      <c r="H3395" s="4"/>
      <c r="N3395" s="4"/>
    </row>
    <row r="3396" spans="8:14" ht="12.75">
      <c r="H3396" s="4"/>
      <c r="N3396" s="4"/>
    </row>
    <row r="3397" spans="8:14" ht="12.75">
      <c r="H3397" s="4"/>
      <c r="N3397" s="4"/>
    </row>
    <row r="3398" spans="8:14" ht="12.75">
      <c r="H3398" s="4"/>
      <c r="N3398" s="4"/>
    </row>
    <row r="3399" spans="8:14" ht="12.75">
      <c r="H3399" s="4"/>
      <c r="N3399" s="4"/>
    </row>
    <row r="3400" spans="8:14" ht="12.75">
      <c r="H3400" s="4"/>
      <c r="N3400" s="4"/>
    </row>
    <row r="3401" spans="8:14" ht="12.75">
      <c r="H3401" s="4"/>
      <c r="N3401" s="4"/>
    </row>
    <row r="3402" spans="8:14" ht="12.75">
      <c r="H3402" s="4"/>
      <c r="N3402" s="4"/>
    </row>
    <row r="3403" spans="8:14" ht="12.75">
      <c r="H3403" s="4"/>
      <c r="N3403" s="4"/>
    </row>
    <row r="3404" spans="8:14" ht="12.75">
      <c r="H3404" s="4"/>
      <c r="N3404" s="4"/>
    </row>
    <row r="3405" spans="8:14" ht="12.75">
      <c r="H3405" s="4"/>
      <c r="N3405" s="4"/>
    </row>
    <row r="3406" spans="8:14" ht="12.75">
      <c r="H3406" s="4"/>
      <c r="N3406" s="4"/>
    </row>
    <row r="3407" spans="8:14" ht="12.75">
      <c r="H3407" s="4"/>
      <c r="N3407" s="4"/>
    </row>
    <row r="3408" spans="8:14" ht="12.75">
      <c r="H3408" s="4"/>
      <c r="N3408" s="4"/>
    </row>
    <row r="3409" spans="8:14" ht="12.75">
      <c r="H3409" s="4"/>
      <c r="N3409" s="4"/>
    </row>
    <row r="3410" spans="8:14" ht="12.75">
      <c r="H3410" s="4"/>
      <c r="N3410" s="4"/>
    </row>
    <row r="3411" spans="8:14" ht="12.75">
      <c r="H3411" s="4"/>
      <c r="N3411" s="4"/>
    </row>
    <row r="3412" spans="8:14" ht="12.75">
      <c r="H3412" s="4"/>
      <c r="N3412" s="4"/>
    </row>
    <row r="3413" spans="8:14" ht="12.75">
      <c r="H3413" s="4"/>
      <c r="N3413" s="4"/>
    </row>
    <row r="3414" spans="8:14" ht="12.75">
      <c r="H3414" s="4"/>
      <c r="N3414" s="4"/>
    </row>
    <row r="3415" spans="8:14" ht="12.75">
      <c r="H3415" s="4"/>
      <c r="N3415" s="4"/>
    </row>
    <row r="3416" spans="8:14" ht="12.75">
      <c r="H3416" s="4"/>
      <c r="N3416" s="4"/>
    </row>
    <row r="3417" spans="8:14" ht="12.75">
      <c r="H3417" s="4"/>
      <c r="N3417" s="4"/>
    </row>
    <row r="3418" spans="8:14" ht="12.75">
      <c r="H3418" s="4"/>
      <c r="N3418" s="4"/>
    </row>
    <row r="3419" spans="8:14" ht="12.75">
      <c r="H3419" s="4"/>
      <c r="N3419" s="4"/>
    </row>
    <row r="3420" spans="8:14" ht="12.75">
      <c r="H3420" s="4"/>
      <c r="N3420" s="4"/>
    </row>
    <row r="3421" spans="8:14" ht="12.75">
      <c r="H3421" s="4"/>
      <c r="N3421" s="4"/>
    </row>
    <row r="3422" spans="8:14" ht="12.75">
      <c r="H3422" s="4"/>
      <c r="N3422" s="4"/>
    </row>
    <row r="3423" spans="8:14" ht="12.75">
      <c r="H3423" s="4"/>
      <c r="N3423" s="4"/>
    </row>
    <row r="3424" spans="8:14" ht="12.75">
      <c r="H3424" s="4"/>
      <c r="N3424" s="4"/>
    </row>
    <row r="3425" spans="8:14" ht="12.75">
      <c r="H3425" s="4"/>
      <c r="N3425" s="4"/>
    </row>
    <row r="3426" spans="8:14" ht="12.75">
      <c r="H3426" s="4"/>
      <c r="N3426" s="4"/>
    </row>
    <row r="3427" spans="8:14" ht="12.75">
      <c r="H3427" s="4"/>
      <c r="N3427" s="4"/>
    </row>
    <row r="3428" spans="8:14" ht="12.75">
      <c r="H3428" s="4"/>
      <c r="N3428" s="4"/>
    </row>
    <row r="3429" spans="8:14" ht="12.75">
      <c r="H3429" s="4"/>
      <c r="N3429" s="4"/>
    </row>
    <row r="3430" spans="8:14" ht="12.75">
      <c r="H3430" s="4"/>
      <c r="N3430" s="4"/>
    </row>
    <row r="3431" spans="8:14" ht="12.75">
      <c r="H3431" s="4"/>
      <c r="N3431" s="4"/>
    </row>
    <row r="3432" spans="8:14" ht="12.75">
      <c r="H3432" s="4"/>
      <c r="N3432" s="4"/>
    </row>
    <row r="3433" spans="8:14" ht="12.75">
      <c r="H3433" s="4"/>
      <c r="N3433" s="4"/>
    </row>
    <row r="3434" spans="8:14" ht="12.75">
      <c r="H3434" s="4"/>
      <c r="N3434" s="4"/>
    </row>
    <row r="3435" spans="8:14" ht="12.75">
      <c r="H3435" s="4"/>
      <c r="N3435" s="4"/>
    </row>
    <row r="3436" spans="8:14" ht="12.75">
      <c r="H3436" s="4"/>
      <c r="N3436" s="4"/>
    </row>
    <row r="3437" spans="8:14" ht="12.75">
      <c r="H3437" s="4"/>
      <c r="N3437" s="4"/>
    </row>
    <row r="3438" spans="8:14" ht="12.75">
      <c r="H3438" s="4"/>
      <c r="N3438" s="4"/>
    </row>
    <row r="3439" spans="8:14" ht="12.75">
      <c r="H3439" s="4"/>
      <c r="N3439" s="4"/>
    </row>
    <row r="3440" spans="8:14" ht="12.75">
      <c r="H3440" s="4"/>
      <c r="N3440" s="4"/>
    </row>
    <row r="3441" spans="8:14" ht="12.75">
      <c r="H3441" s="4"/>
      <c r="N3441" s="4"/>
    </row>
    <row r="3442" spans="8:14" ht="12.75">
      <c r="H3442" s="4"/>
      <c r="N3442" s="4"/>
    </row>
    <row r="3443" spans="8:14" ht="12.75">
      <c r="H3443" s="4"/>
      <c r="N3443" s="4"/>
    </row>
    <row r="3444" spans="8:14" ht="12.75">
      <c r="H3444" s="4"/>
      <c r="N3444" s="4"/>
    </row>
    <row r="3445" spans="8:14" ht="12.75">
      <c r="H3445" s="4"/>
      <c r="N3445" s="4"/>
    </row>
    <row r="3446" spans="8:14" ht="12.75">
      <c r="H3446" s="4"/>
      <c r="N3446" s="4"/>
    </row>
    <row r="3447" spans="8:14" ht="12.75">
      <c r="H3447" s="4"/>
      <c r="N3447" s="4"/>
    </row>
    <row r="3448" spans="8:14" ht="12.75">
      <c r="H3448" s="4"/>
      <c r="N3448" s="4"/>
    </row>
    <row r="3449" spans="8:14" ht="12.75">
      <c r="H3449" s="4"/>
      <c r="N3449" s="4"/>
    </row>
    <row r="3450" spans="8:14" ht="12.75">
      <c r="H3450" s="4"/>
      <c r="N3450" s="4"/>
    </row>
    <row r="3451" spans="8:14" ht="12.75">
      <c r="H3451" s="4"/>
      <c r="N3451" s="4"/>
    </row>
    <row r="3452" spans="8:14" ht="12.75">
      <c r="H3452" s="4"/>
      <c r="N3452" s="4"/>
    </row>
    <row r="3453" spans="8:14" ht="12.75">
      <c r="H3453" s="4"/>
      <c r="N3453" s="4"/>
    </row>
    <row r="3454" spans="8:14" ht="12.75">
      <c r="H3454" s="4"/>
      <c r="N3454" s="4"/>
    </row>
    <row r="3455" spans="8:14" ht="12.75">
      <c r="H3455" s="4"/>
      <c r="N3455" s="4"/>
    </row>
    <row r="3456" spans="8:14" ht="12.75">
      <c r="H3456" s="4"/>
      <c r="N3456" s="4"/>
    </row>
    <row r="3457" spans="8:14" ht="12.75">
      <c r="H3457" s="4"/>
      <c r="N3457" s="4"/>
    </row>
    <row r="3458" spans="8:14" ht="12.75">
      <c r="H3458" s="4"/>
      <c r="N3458" s="4"/>
    </row>
    <row r="3459" spans="8:14" ht="12.75">
      <c r="H3459" s="4"/>
      <c r="N3459" s="4"/>
    </row>
    <row r="3460" spans="8:14" ht="12.75">
      <c r="H3460" s="4"/>
      <c r="N3460" s="4"/>
    </row>
    <row r="3461" spans="8:14" ht="12.75">
      <c r="H3461" s="4"/>
      <c r="N3461" s="4"/>
    </row>
    <row r="3462" spans="8:14" ht="12.75">
      <c r="H3462" s="4"/>
      <c r="N3462" s="4"/>
    </row>
    <row r="3463" spans="8:14" ht="12.75">
      <c r="H3463" s="4"/>
      <c r="N3463" s="4"/>
    </row>
    <row r="3464" spans="8:14" ht="12.75">
      <c r="H3464" s="4"/>
      <c r="N3464" s="4"/>
    </row>
    <row r="3465" spans="8:14" ht="12.75">
      <c r="H3465" s="4"/>
      <c r="N3465" s="4"/>
    </row>
    <row r="3466" spans="8:14" ht="12.75">
      <c r="H3466" s="4"/>
      <c r="N3466" s="4"/>
    </row>
    <row r="3467" spans="8:14" ht="12.75">
      <c r="H3467" s="4"/>
      <c r="N3467" s="4"/>
    </row>
    <row r="3468" spans="8:14" ht="12.75">
      <c r="H3468" s="4"/>
      <c r="N3468" s="4"/>
    </row>
    <row r="3469" spans="8:14" ht="12.75">
      <c r="H3469" s="4"/>
      <c r="N3469" s="4"/>
    </row>
    <row r="3470" spans="8:14" ht="12.75">
      <c r="H3470" s="4"/>
      <c r="N3470" s="4"/>
    </row>
    <row r="3471" spans="8:14" ht="12.75">
      <c r="H3471" s="4"/>
      <c r="N3471" s="4"/>
    </row>
    <row r="3472" spans="8:14" ht="12.75">
      <c r="H3472" s="4"/>
      <c r="N3472" s="4"/>
    </row>
    <row r="3473" spans="8:14" ht="12.75">
      <c r="H3473" s="4"/>
      <c r="N3473" s="4"/>
    </row>
    <row r="3474" spans="8:14" ht="12.75">
      <c r="H3474" s="4"/>
      <c r="N3474" s="4"/>
    </row>
    <row r="3475" spans="8:14" ht="12.75">
      <c r="H3475" s="4"/>
      <c r="N3475" s="4"/>
    </row>
    <row r="3476" spans="8:14" ht="12.75">
      <c r="H3476" s="4"/>
      <c r="N3476" s="4"/>
    </row>
    <row r="3477" spans="8:14" ht="12.75">
      <c r="H3477" s="4"/>
      <c r="N3477" s="4"/>
    </row>
    <row r="3478" spans="8:14" ht="12.75">
      <c r="H3478" s="4"/>
      <c r="N3478" s="4"/>
    </row>
    <row r="3479" spans="8:14" ht="12.75">
      <c r="H3479" s="4"/>
      <c r="N3479" s="4"/>
    </row>
    <row r="3480" spans="8:14" ht="12.75">
      <c r="H3480" s="4"/>
      <c r="N3480" s="4"/>
    </row>
    <row r="3481" spans="8:14" ht="12.75">
      <c r="H3481" s="4"/>
      <c r="N3481" s="4"/>
    </row>
    <row r="3482" spans="8:14" ht="12.75">
      <c r="H3482" s="4"/>
      <c r="N3482" s="4"/>
    </row>
    <row r="3483" spans="8:14" ht="12.75">
      <c r="H3483" s="4"/>
      <c r="N3483" s="4"/>
    </row>
    <row r="3484" spans="8:14" ht="12.75">
      <c r="H3484" s="4"/>
      <c r="N3484" s="4"/>
    </row>
    <row r="3485" spans="8:14" ht="12.75">
      <c r="H3485" s="4"/>
      <c r="N3485" s="4"/>
    </row>
    <row r="3486" spans="8:14" ht="12.75">
      <c r="H3486" s="4"/>
      <c r="N3486" s="4"/>
    </row>
    <row r="3487" spans="8:14" ht="12.75">
      <c r="H3487" s="4"/>
      <c r="N3487" s="4"/>
    </row>
    <row r="3488" spans="8:14" ht="12.75">
      <c r="H3488" s="4"/>
      <c r="N3488" s="4"/>
    </row>
    <row r="3489" spans="8:14" ht="12.75">
      <c r="H3489" s="4"/>
      <c r="N3489" s="4"/>
    </row>
    <row r="3490" spans="8:14" ht="12.75">
      <c r="H3490" s="4"/>
      <c r="N3490" s="4"/>
    </row>
    <row r="3491" spans="8:14" ht="12.75">
      <c r="H3491" s="4"/>
      <c r="N3491" s="4"/>
    </row>
    <row r="3492" spans="8:14" ht="12.75">
      <c r="H3492" s="4"/>
      <c r="N3492" s="4"/>
    </row>
    <row r="3493" spans="8:14" ht="12.75">
      <c r="H3493" s="4"/>
      <c r="N3493" s="4"/>
    </row>
    <row r="3494" spans="8:14" ht="12.75">
      <c r="H3494" s="4"/>
      <c r="N3494" s="4"/>
    </row>
    <row r="3495" spans="8:14" ht="12.75">
      <c r="H3495" s="4"/>
      <c r="N3495" s="4"/>
    </row>
    <row r="3496" spans="8:14" ht="12.75">
      <c r="H3496" s="4"/>
      <c r="N3496" s="4"/>
    </row>
    <row r="3497" spans="8:14" ht="12.75">
      <c r="H3497" s="4"/>
      <c r="N3497" s="4"/>
    </row>
    <row r="3498" spans="8:14" ht="12.75">
      <c r="H3498" s="4"/>
      <c r="N3498" s="4"/>
    </row>
    <row r="3499" spans="8:14" ht="12.75">
      <c r="H3499" s="4"/>
      <c r="N3499" s="4"/>
    </row>
    <row r="3500" spans="8:14" ht="12.75">
      <c r="H3500" s="4"/>
      <c r="N3500" s="4"/>
    </row>
    <row r="3501" spans="8:14" ht="12.75">
      <c r="H3501" s="4"/>
      <c r="N3501" s="4"/>
    </row>
    <row r="3502" spans="8:14" ht="12.75">
      <c r="H3502" s="4"/>
      <c r="N3502" s="4"/>
    </row>
    <row r="3503" spans="8:14" ht="12.75">
      <c r="H3503" s="4"/>
      <c r="N3503" s="4"/>
    </row>
    <row r="3504" spans="8:14" ht="12.75">
      <c r="H3504" s="4"/>
      <c r="N3504" s="4"/>
    </row>
    <row r="3505" spans="8:14" ht="12.75">
      <c r="H3505" s="4"/>
      <c r="N3505" s="4"/>
    </row>
    <row r="3506" spans="8:14" ht="12.75">
      <c r="H3506" s="4"/>
      <c r="N3506" s="4"/>
    </row>
    <row r="3507" spans="8:14" ht="12.75">
      <c r="H3507" s="4"/>
      <c r="N3507" s="4"/>
    </row>
    <row r="3508" spans="8:14" ht="12.75">
      <c r="H3508" s="4"/>
      <c r="N3508" s="4"/>
    </row>
    <row r="3509" spans="8:14" ht="12.75">
      <c r="H3509" s="4"/>
      <c r="N3509" s="4"/>
    </row>
    <row r="3510" spans="8:14" ht="12.75">
      <c r="H3510" s="4"/>
      <c r="N3510" s="4"/>
    </row>
    <row r="3511" spans="8:14" ht="12.75">
      <c r="H3511" s="4"/>
      <c r="N3511" s="4"/>
    </row>
    <row r="3512" spans="8:14" ht="12.75">
      <c r="H3512" s="4"/>
      <c r="N3512" s="4"/>
    </row>
    <row r="3513" spans="8:14" ht="12.75">
      <c r="H3513" s="4"/>
      <c r="N3513" s="4"/>
    </row>
    <row r="3514" spans="8:14" ht="12.75">
      <c r="H3514" s="4"/>
      <c r="N3514" s="4"/>
    </row>
    <row r="3515" spans="8:14" ht="12.75">
      <c r="H3515" s="4"/>
      <c r="N3515" s="4"/>
    </row>
    <row r="3516" spans="8:14" ht="12.75">
      <c r="H3516" s="4"/>
      <c r="N3516" s="4"/>
    </row>
    <row r="3517" spans="8:14" ht="12.75">
      <c r="H3517" s="4"/>
      <c r="N3517" s="4"/>
    </row>
    <row r="3518" spans="8:14" ht="12.75">
      <c r="H3518" s="4"/>
      <c r="N3518" s="4"/>
    </row>
    <row r="3519" spans="8:14" ht="12.75">
      <c r="H3519" s="4"/>
      <c r="N3519" s="4"/>
    </row>
    <row r="3520" spans="8:14" ht="12.75">
      <c r="H3520" s="4"/>
      <c r="N3520" s="4"/>
    </row>
    <row r="3521" spans="8:14" ht="12.75">
      <c r="H3521" s="4"/>
      <c r="N3521" s="4"/>
    </row>
    <row r="3522" spans="8:14" ht="12.75">
      <c r="H3522" s="4"/>
      <c r="N3522" s="4"/>
    </row>
    <row r="3523" spans="8:14" ht="12.75">
      <c r="H3523" s="4"/>
      <c r="N3523" s="4"/>
    </row>
    <row r="3524" spans="8:14" ht="12.75">
      <c r="H3524" s="4"/>
      <c r="N3524" s="4"/>
    </row>
    <row r="3525" spans="8:14" ht="12.75">
      <c r="H3525" s="4"/>
      <c r="N3525" s="4"/>
    </row>
    <row r="3526" spans="8:14" ht="12.75">
      <c r="H3526" s="4"/>
      <c r="N3526" s="4"/>
    </row>
    <row r="3527" spans="8:14" ht="12.75">
      <c r="H3527" s="4"/>
      <c r="N3527" s="4"/>
    </row>
    <row r="3528" spans="8:14" ht="12.75">
      <c r="H3528" s="4"/>
      <c r="N3528" s="4"/>
    </row>
    <row r="3529" spans="8:14" ht="12.75">
      <c r="H3529" s="4"/>
      <c r="N3529" s="4"/>
    </row>
    <row r="3530" spans="8:14" ht="12.75">
      <c r="H3530" s="4"/>
      <c r="N3530" s="4"/>
    </row>
    <row r="3531" spans="8:14" ht="12.75">
      <c r="H3531" s="4"/>
      <c r="N3531" s="4"/>
    </row>
    <row r="3532" spans="8:14" ht="12.75">
      <c r="H3532" s="4"/>
      <c r="N3532" s="4"/>
    </row>
    <row r="3533" spans="8:14" ht="12.75">
      <c r="H3533" s="4"/>
      <c r="N3533" s="4"/>
    </row>
    <row r="3534" spans="8:14" ht="12.75">
      <c r="H3534" s="4"/>
      <c r="N3534" s="4"/>
    </row>
    <row r="3535" spans="8:14" ht="12.75">
      <c r="H3535" s="4"/>
      <c r="N3535" s="4"/>
    </row>
    <row r="3536" spans="8:14" ht="12.75">
      <c r="H3536" s="4"/>
      <c r="N3536" s="4"/>
    </row>
    <row r="3537" spans="8:14" ht="12.75">
      <c r="H3537" s="4"/>
      <c r="N3537" s="4"/>
    </row>
    <row r="3538" spans="8:14" ht="12.75">
      <c r="H3538" s="4"/>
      <c r="N3538" s="4"/>
    </row>
    <row r="3539" spans="8:14" ht="12.75">
      <c r="H3539" s="4"/>
      <c r="N3539" s="4"/>
    </row>
    <row r="3540" spans="8:14" ht="12.75">
      <c r="H3540" s="4"/>
      <c r="N3540" s="4"/>
    </row>
    <row r="3541" spans="8:14" ht="12.75">
      <c r="H3541" s="4"/>
      <c r="N3541" s="4"/>
    </row>
    <row r="3542" spans="8:14" ht="12.75">
      <c r="H3542" s="4"/>
      <c r="N3542" s="4"/>
    </row>
    <row r="3543" spans="8:14" ht="12.75">
      <c r="H3543" s="4"/>
      <c r="N3543" s="4"/>
    </row>
    <row r="3544" spans="8:14" ht="12.75">
      <c r="H3544" s="4"/>
      <c r="N3544" s="4"/>
    </row>
    <row r="3545" spans="8:14" ht="12.75">
      <c r="H3545" s="4"/>
      <c r="N3545" s="4"/>
    </row>
    <row r="3546" spans="8:14" ht="12.75">
      <c r="H3546" s="4"/>
      <c r="N3546" s="4"/>
    </row>
    <row r="3547" spans="8:14" ht="12.75">
      <c r="H3547" s="4"/>
      <c r="N3547" s="4"/>
    </row>
    <row r="3548" spans="8:14" ht="12.75">
      <c r="H3548" s="4"/>
      <c r="N3548" s="4"/>
    </row>
    <row r="3549" spans="8:14" ht="12.75">
      <c r="H3549" s="4"/>
      <c r="N3549" s="4"/>
    </row>
    <row r="3550" spans="8:14" ht="12.75">
      <c r="H3550" s="4"/>
      <c r="N3550" s="4"/>
    </row>
    <row r="3551" spans="8:14" ht="12.75">
      <c r="H3551" s="4"/>
      <c r="N3551" s="4"/>
    </row>
    <row r="3552" spans="8:14" ht="12.75">
      <c r="H3552" s="4"/>
      <c r="N3552" s="4"/>
    </row>
    <row r="3553" spans="8:14" ht="12.75">
      <c r="H3553" s="4"/>
      <c r="N3553" s="4"/>
    </row>
    <row r="3554" spans="8:14" ht="12.75">
      <c r="H3554" s="4"/>
      <c r="N3554" s="4"/>
    </row>
    <row r="3555" spans="8:14" ht="12.75">
      <c r="H3555" s="4"/>
      <c r="N3555" s="4"/>
    </row>
    <row r="3556" spans="8:14" ht="12.75">
      <c r="H3556" s="4"/>
      <c r="N3556" s="4"/>
    </row>
    <row r="3557" spans="8:14" ht="12.75">
      <c r="H3557" s="4"/>
      <c r="N3557" s="4"/>
    </row>
    <row r="3558" spans="8:14" ht="12.75">
      <c r="H3558" s="4"/>
      <c r="N3558" s="4"/>
    </row>
    <row r="3559" spans="8:14" ht="12.75">
      <c r="H3559" s="4"/>
      <c r="N3559" s="4"/>
    </row>
    <row r="3560" spans="8:14" ht="12.75">
      <c r="H3560" s="4"/>
      <c r="N3560" s="4"/>
    </row>
    <row r="3561" spans="8:14" ht="12.75">
      <c r="H3561" s="4"/>
      <c r="N3561" s="4"/>
    </row>
    <row r="3562" spans="8:14" ht="12.75">
      <c r="H3562" s="4"/>
      <c r="N3562" s="4"/>
    </row>
    <row r="3563" spans="8:14" ht="12.75">
      <c r="H3563" s="4"/>
      <c r="N3563" s="4"/>
    </row>
    <row r="3564" spans="8:14" ht="12.75">
      <c r="H3564" s="4"/>
      <c r="N3564" s="4"/>
    </row>
    <row r="3565" spans="8:14" ht="12.75">
      <c r="H3565" s="4"/>
      <c r="N3565" s="4"/>
    </row>
    <row r="3566" spans="8:14" ht="12.75">
      <c r="H3566" s="4"/>
      <c r="N3566" s="4"/>
    </row>
    <row r="3567" spans="8:14" ht="12.75">
      <c r="H3567" s="4"/>
      <c r="N3567" s="4"/>
    </row>
    <row r="3568" spans="8:14" ht="12.75">
      <c r="H3568" s="4"/>
      <c r="N3568" s="4"/>
    </row>
    <row r="3569" spans="8:14" ht="12.75">
      <c r="H3569" s="4"/>
      <c r="N3569" s="4"/>
    </row>
    <row r="3570" spans="8:14" ht="12.75">
      <c r="H3570" s="4"/>
      <c r="N3570" s="4"/>
    </row>
    <row r="3571" spans="8:14" ht="12.75">
      <c r="H3571" s="4"/>
      <c r="N3571" s="4"/>
    </row>
    <row r="3572" spans="8:14" ht="12.75">
      <c r="H3572" s="4"/>
      <c r="N3572" s="4"/>
    </row>
    <row r="3573" spans="8:14" ht="12.75">
      <c r="H3573" s="4"/>
      <c r="N3573" s="4"/>
    </row>
    <row r="3574" spans="8:14" ht="12.75">
      <c r="H3574" s="4"/>
      <c r="N3574" s="4"/>
    </row>
    <row r="3575" spans="8:14" ht="12.75">
      <c r="H3575" s="4"/>
      <c r="N3575" s="4"/>
    </row>
    <row r="3576" spans="8:14" ht="12.75">
      <c r="H3576" s="4"/>
      <c r="N3576" s="4"/>
    </row>
    <row r="3577" spans="8:14" ht="12.75">
      <c r="H3577" s="4"/>
      <c r="N3577" s="4"/>
    </row>
    <row r="3578" spans="8:14" ht="12.75">
      <c r="H3578" s="4"/>
      <c r="N3578" s="4"/>
    </row>
    <row r="3579" spans="8:14" ht="12.75">
      <c r="H3579" s="4"/>
      <c r="N3579" s="4"/>
    </row>
    <row r="3580" spans="8:14" ht="12.75">
      <c r="H3580" s="4"/>
      <c r="N3580" s="4"/>
    </row>
    <row r="3581" spans="8:14" ht="12.75">
      <c r="H3581" s="4"/>
      <c r="N3581" s="4"/>
    </row>
    <row r="3582" spans="8:14" ht="12.75">
      <c r="H3582" s="4"/>
      <c r="N3582" s="4"/>
    </row>
    <row r="3583" spans="8:14" ht="12.75">
      <c r="H3583" s="4"/>
      <c r="N3583" s="4"/>
    </row>
    <row r="3584" spans="8:14" ht="12.75">
      <c r="H3584" s="4"/>
      <c r="N3584" s="4"/>
    </row>
    <row r="3585" spans="8:14" ht="12.75">
      <c r="H3585" s="4"/>
      <c r="N3585" s="4"/>
    </row>
    <row r="3586" spans="8:14" ht="12.75">
      <c r="H3586" s="4"/>
      <c r="N3586" s="4"/>
    </row>
    <row r="3587" spans="8:14" ht="12.75">
      <c r="H3587" s="4"/>
      <c r="N3587" s="4"/>
    </row>
    <row r="3588" spans="8:14" ht="12.75">
      <c r="H3588" s="4"/>
      <c r="N3588" s="4"/>
    </row>
    <row r="3589" spans="8:14" ht="12.75">
      <c r="H3589" s="4"/>
      <c r="N3589" s="4"/>
    </row>
    <row r="3590" spans="8:14" ht="12.75">
      <c r="H3590" s="4"/>
      <c r="N3590" s="4"/>
    </row>
    <row r="3591" spans="8:14" ht="12.75">
      <c r="H3591" s="4"/>
      <c r="N3591" s="4"/>
    </row>
    <row r="3592" spans="8:14" ht="12.75">
      <c r="H3592" s="4"/>
      <c r="N3592" s="4"/>
    </row>
    <row r="3593" spans="8:14" ht="12.75">
      <c r="H3593" s="4"/>
      <c r="N3593" s="4"/>
    </row>
    <row r="3594" spans="8:14" ht="12.75">
      <c r="H3594" s="4"/>
      <c r="N3594" s="4"/>
    </row>
    <row r="3595" spans="8:14" ht="12.75">
      <c r="H3595" s="4"/>
      <c r="N3595" s="4"/>
    </row>
    <row r="3596" spans="8:14" ht="12.75">
      <c r="H3596" s="4"/>
      <c r="N3596" s="4"/>
    </row>
    <row r="3597" spans="8:14" ht="12.75">
      <c r="H3597" s="4"/>
      <c r="N3597" s="4"/>
    </row>
    <row r="3598" spans="8:14" ht="12.75">
      <c r="H3598" s="4"/>
      <c r="N3598" s="4"/>
    </row>
    <row r="3599" spans="8:14" ht="12.75">
      <c r="H3599" s="4"/>
      <c r="N3599" s="4"/>
    </row>
    <row r="3600" spans="8:14" ht="12.75">
      <c r="H3600" s="4"/>
      <c r="N3600" s="4"/>
    </row>
    <row r="3601" spans="8:14" ht="12.75">
      <c r="H3601" s="4"/>
      <c r="N3601" s="4"/>
    </row>
    <row r="3602" spans="8:14" ht="12.75">
      <c r="H3602" s="4"/>
      <c r="N3602" s="4"/>
    </row>
    <row r="3603" spans="8:14" ht="12.75">
      <c r="H3603" s="4"/>
      <c r="N3603" s="4"/>
    </row>
    <row r="3604" spans="8:14" ht="12.75">
      <c r="H3604" s="4"/>
      <c r="N3604" s="4"/>
    </row>
    <row r="3605" spans="8:14" ht="12.75">
      <c r="H3605" s="4"/>
      <c r="N3605" s="4"/>
    </row>
    <row r="3606" spans="8:14" ht="12.75">
      <c r="H3606" s="4"/>
      <c r="N3606" s="4"/>
    </row>
    <row r="3607" spans="8:14" ht="12.75">
      <c r="H3607" s="4"/>
      <c r="N3607" s="4"/>
    </row>
    <row r="3608" spans="8:14" ht="12.75">
      <c r="H3608" s="4"/>
      <c r="N3608" s="4"/>
    </row>
    <row r="3609" spans="8:14" ht="12.75">
      <c r="H3609" s="4"/>
      <c r="N3609" s="4"/>
    </row>
    <row r="3610" spans="8:14" ht="12.75">
      <c r="H3610" s="4"/>
      <c r="N3610" s="4"/>
    </row>
    <row r="3611" spans="8:14" ht="12.75">
      <c r="H3611" s="4"/>
      <c r="N3611" s="4"/>
    </row>
    <row r="3612" spans="8:14" ht="12.75">
      <c r="H3612" s="4"/>
      <c r="N3612" s="4"/>
    </row>
    <row r="3613" spans="8:14" ht="12.75">
      <c r="H3613" s="4"/>
      <c r="N3613" s="4"/>
    </row>
    <row r="3614" spans="8:14" ht="12.75">
      <c r="H3614" s="4"/>
      <c r="N3614" s="4"/>
    </row>
    <row r="3615" spans="8:14" ht="12.75">
      <c r="H3615" s="4"/>
      <c r="N3615" s="4"/>
    </row>
    <row r="3616" spans="8:14" ht="12.75">
      <c r="H3616" s="4"/>
      <c r="N3616" s="4"/>
    </row>
    <row r="3617" spans="8:14" ht="12.75">
      <c r="H3617" s="4"/>
      <c r="N3617" s="4"/>
    </row>
    <row r="3618" spans="8:14" ht="12.75">
      <c r="H3618" s="4"/>
      <c r="N3618" s="4"/>
    </row>
    <row r="3619" spans="8:14" ht="12.75">
      <c r="H3619" s="4"/>
      <c r="N3619" s="4"/>
    </row>
    <row r="3620" spans="8:14" ht="12.75">
      <c r="H3620" s="4"/>
      <c r="N3620" s="4"/>
    </row>
    <row r="3621" spans="8:14" ht="12.75">
      <c r="H3621" s="4"/>
      <c r="N3621" s="4"/>
    </row>
    <row r="3622" spans="8:14" ht="12.75">
      <c r="H3622" s="4"/>
      <c r="N3622" s="4"/>
    </row>
    <row r="3623" spans="8:14" ht="12.75">
      <c r="H3623" s="4"/>
      <c r="N3623" s="4"/>
    </row>
    <row r="3624" spans="8:14" ht="12.75">
      <c r="H3624" s="4"/>
      <c r="N3624" s="4"/>
    </row>
    <row r="3625" spans="8:14" ht="12.75">
      <c r="H3625" s="4"/>
      <c r="N3625" s="4"/>
    </row>
    <row r="3626" spans="8:14" ht="12.75">
      <c r="H3626" s="4"/>
      <c r="N3626" s="4"/>
    </row>
    <row r="3627" spans="8:14" ht="12.75">
      <c r="H3627" s="4"/>
      <c r="N3627" s="4"/>
    </row>
    <row r="3628" spans="8:14" ht="12.75">
      <c r="H3628" s="4"/>
      <c r="N3628" s="4"/>
    </row>
    <row r="3629" spans="8:14" ht="12.75">
      <c r="H3629" s="4"/>
      <c r="N3629" s="4"/>
    </row>
    <row r="3630" spans="8:14" ht="12.75">
      <c r="H3630" s="4"/>
      <c r="N3630" s="4"/>
    </row>
    <row r="3631" spans="8:14" ht="12.75">
      <c r="H3631" s="4"/>
      <c r="N3631" s="4"/>
    </row>
    <row r="3632" spans="8:14" ht="12.75">
      <c r="H3632" s="4"/>
      <c r="N3632" s="4"/>
    </row>
    <row r="3633" spans="8:14" ht="12.75">
      <c r="H3633" s="4"/>
      <c r="N3633" s="4"/>
    </row>
    <row r="3634" spans="8:14" ht="12.75">
      <c r="H3634" s="4"/>
      <c r="N3634" s="4"/>
    </row>
    <row r="3635" spans="8:14" ht="12.75">
      <c r="H3635" s="4"/>
      <c r="N3635" s="4"/>
    </row>
    <row r="3636" spans="8:14" ht="12.75">
      <c r="H3636" s="4"/>
      <c r="N3636" s="4"/>
    </row>
    <row r="3637" spans="8:14" ht="12.75">
      <c r="H3637" s="4"/>
      <c r="N3637" s="4"/>
    </row>
    <row r="3638" spans="8:14" ht="12.75">
      <c r="H3638" s="4"/>
      <c r="N3638" s="4"/>
    </row>
    <row r="3639" spans="8:14" ht="12.75">
      <c r="H3639" s="4"/>
      <c r="N3639" s="4"/>
    </row>
    <row r="3640" spans="8:14" ht="12.75">
      <c r="H3640" s="4"/>
      <c r="N3640" s="4"/>
    </row>
    <row r="3641" spans="8:14" ht="12.75">
      <c r="H3641" s="4"/>
      <c r="N3641" s="4"/>
    </row>
    <row r="3642" spans="8:14" ht="12.75">
      <c r="H3642" s="4"/>
      <c r="N3642" s="4"/>
    </row>
    <row r="3643" spans="8:14" ht="12.75">
      <c r="H3643" s="4"/>
      <c r="N3643" s="4"/>
    </row>
    <row r="3644" spans="8:14" ht="12.75">
      <c r="H3644" s="4"/>
      <c r="N3644" s="4"/>
    </row>
    <row r="3645" spans="8:14" ht="12.75">
      <c r="H3645" s="4"/>
      <c r="N3645" s="4"/>
    </row>
    <row r="3646" spans="8:14" ht="12.75">
      <c r="H3646" s="4"/>
      <c r="N3646" s="4"/>
    </row>
    <row r="3647" spans="8:14" ht="12.75">
      <c r="H3647" s="4"/>
      <c r="N3647" s="4"/>
    </row>
    <row r="3648" spans="8:14" ht="12.75">
      <c r="H3648" s="4"/>
      <c r="N3648" s="4"/>
    </row>
    <row r="3649" spans="8:14" ht="12.75">
      <c r="H3649" s="4"/>
      <c r="N3649" s="4"/>
    </row>
    <row r="3650" spans="8:14" ht="12.75">
      <c r="H3650" s="4"/>
      <c r="N3650" s="4"/>
    </row>
    <row r="3651" spans="8:14" ht="12.75">
      <c r="H3651" s="4"/>
      <c r="N3651" s="4"/>
    </row>
    <row r="3652" spans="8:14" ht="12.75">
      <c r="H3652" s="4"/>
      <c r="N3652" s="4"/>
    </row>
    <row r="3653" spans="8:14" ht="12.75">
      <c r="H3653" s="4"/>
      <c r="N3653" s="4"/>
    </row>
    <row r="3654" spans="8:14" ht="12.75">
      <c r="H3654" s="4"/>
      <c r="N3654" s="4"/>
    </row>
    <row r="3655" spans="8:14" ht="12.75">
      <c r="H3655" s="4"/>
      <c r="N3655" s="4"/>
    </row>
    <row r="3656" spans="8:14" ht="12.75">
      <c r="H3656" s="4"/>
      <c r="N3656" s="4"/>
    </row>
    <row r="3657" spans="8:14" ht="12.75">
      <c r="H3657" s="4"/>
      <c r="N3657" s="4"/>
    </row>
    <row r="3658" spans="8:14" ht="12.75">
      <c r="H3658" s="4"/>
      <c r="N3658" s="4"/>
    </row>
    <row r="3659" spans="8:14" ht="12.75">
      <c r="H3659" s="4"/>
      <c r="N3659" s="4"/>
    </row>
    <row r="3660" spans="8:14" ht="12.75">
      <c r="H3660" s="4"/>
      <c r="N3660" s="4"/>
    </row>
    <row r="3661" spans="8:14" ht="12.75">
      <c r="H3661" s="4"/>
      <c r="N3661" s="4"/>
    </row>
    <row r="3662" spans="8:14" ht="12.75">
      <c r="H3662" s="4"/>
      <c r="N3662" s="4"/>
    </row>
    <row r="3663" spans="8:14" ht="12.75">
      <c r="H3663" s="4"/>
      <c r="N3663" s="4"/>
    </row>
    <row r="3664" spans="8:14" ht="12.75">
      <c r="H3664" s="4"/>
      <c r="N3664" s="4"/>
    </row>
    <row r="3665" spans="8:14" ht="12.75">
      <c r="H3665" s="4"/>
      <c r="N3665" s="4"/>
    </row>
    <row r="3666" spans="8:14" ht="12.75">
      <c r="H3666" s="4"/>
      <c r="N3666" s="4"/>
    </row>
    <row r="3667" spans="8:14" ht="12.75">
      <c r="H3667" s="4"/>
      <c r="N3667" s="4"/>
    </row>
    <row r="3668" spans="8:14" ht="12.75">
      <c r="H3668" s="4"/>
      <c r="N3668" s="4"/>
    </row>
    <row r="3669" spans="8:14" ht="12.75">
      <c r="H3669" s="4"/>
      <c r="N3669" s="4"/>
    </row>
    <row r="3670" spans="8:14" ht="12.75">
      <c r="H3670" s="4"/>
      <c r="N3670" s="4"/>
    </row>
    <row r="3671" spans="8:14" ht="12.75">
      <c r="H3671" s="4"/>
      <c r="N3671" s="4"/>
    </row>
    <row r="3672" spans="8:14" ht="12.75">
      <c r="H3672" s="4"/>
      <c r="N3672" s="4"/>
    </row>
    <row r="3673" spans="8:14" ht="12.75">
      <c r="H3673" s="4"/>
      <c r="N3673" s="4"/>
    </row>
    <row r="3674" spans="8:14" ht="12.75">
      <c r="H3674" s="4"/>
      <c r="N3674" s="4"/>
    </row>
    <row r="3675" spans="8:14" ht="12.75">
      <c r="H3675" s="4"/>
      <c r="N3675" s="4"/>
    </row>
    <row r="3676" spans="8:14" ht="12.75">
      <c r="H3676" s="4"/>
      <c r="N3676" s="4"/>
    </row>
    <row r="3677" spans="8:14" ht="12.75">
      <c r="H3677" s="4"/>
      <c r="N3677" s="4"/>
    </row>
    <row r="3678" spans="8:14" ht="12.75">
      <c r="H3678" s="4"/>
      <c r="N3678" s="4"/>
    </row>
    <row r="3679" spans="8:14" ht="12.75">
      <c r="H3679" s="4"/>
      <c r="N3679" s="4"/>
    </row>
    <row r="3680" spans="8:14" ht="12.75">
      <c r="H3680" s="4"/>
      <c r="N3680" s="4"/>
    </row>
    <row r="3681" spans="8:14" ht="12.75">
      <c r="H3681" s="4"/>
      <c r="N3681" s="4"/>
    </row>
    <row r="3682" spans="8:14" ht="12.75">
      <c r="H3682" s="4"/>
      <c r="N3682" s="4"/>
    </row>
    <row r="3683" spans="8:14" ht="12.75">
      <c r="H3683" s="4"/>
      <c r="N3683" s="4"/>
    </row>
    <row r="3684" spans="8:14" ht="12.75">
      <c r="H3684" s="4"/>
      <c r="N3684" s="4"/>
    </row>
    <row r="3685" spans="8:14" ht="12.75">
      <c r="H3685" s="4"/>
      <c r="N3685" s="4"/>
    </row>
    <row r="3686" spans="8:14" ht="12.75">
      <c r="H3686" s="4"/>
      <c r="N3686" s="4"/>
    </row>
    <row r="3687" spans="8:14" ht="12.75">
      <c r="H3687" s="4"/>
      <c r="N3687" s="4"/>
    </row>
    <row r="3688" spans="8:14" ht="12.75">
      <c r="H3688" s="4"/>
      <c r="N3688" s="4"/>
    </row>
    <row r="3689" spans="8:14" ht="12.75">
      <c r="H3689" s="4"/>
      <c r="N3689" s="4"/>
    </row>
    <row r="3690" spans="8:14" ht="12.75">
      <c r="H3690" s="4"/>
      <c r="N3690" s="4"/>
    </row>
    <row r="3691" spans="8:14" ht="12.75">
      <c r="H3691" s="4"/>
      <c r="N3691" s="4"/>
    </row>
    <row r="3692" spans="8:14" ht="12.75">
      <c r="H3692" s="4"/>
      <c r="N3692" s="4"/>
    </row>
    <row r="3693" spans="8:14" ht="12.75">
      <c r="H3693" s="4"/>
      <c r="N3693" s="4"/>
    </row>
    <row r="3694" spans="8:14" ht="12.75">
      <c r="H3694" s="4"/>
      <c r="N3694" s="4"/>
    </row>
    <row r="3695" spans="8:14" ht="12.75">
      <c r="H3695" s="4"/>
      <c r="N3695" s="4"/>
    </row>
    <row r="3696" spans="8:14" ht="12.75">
      <c r="H3696" s="4"/>
      <c r="N3696" s="4"/>
    </row>
    <row r="3697" spans="8:14" ht="12.75">
      <c r="H3697" s="4"/>
      <c r="N3697" s="4"/>
    </row>
    <row r="3698" spans="8:14" ht="12.75">
      <c r="H3698" s="4"/>
      <c r="N3698" s="4"/>
    </row>
    <row r="3699" spans="8:14" ht="12.75">
      <c r="H3699" s="4"/>
      <c r="N3699" s="4"/>
    </row>
    <row r="3700" spans="8:14" ht="12.75">
      <c r="H3700" s="4"/>
      <c r="N3700" s="4"/>
    </row>
    <row r="3701" spans="8:14" ht="12.75">
      <c r="H3701" s="4"/>
      <c r="N3701" s="4"/>
    </row>
    <row r="3702" spans="8:14" ht="12.75">
      <c r="H3702" s="4"/>
      <c r="N3702" s="4"/>
    </row>
    <row r="3703" spans="8:14" ht="12.75">
      <c r="H3703" s="4"/>
      <c r="N3703" s="4"/>
    </row>
    <row r="3704" spans="8:14" ht="12.75">
      <c r="H3704" s="4"/>
      <c r="N3704" s="4"/>
    </row>
    <row r="3705" spans="8:14" ht="12.75">
      <c r="H3705" s="4"/>
      <c r="N3705" s="4"/>
    </row>
    <row r="3706" spans="8:14" ht="12.75">
      <c r="H3706" s="4"/>
      <c r="N3706" s="4"/>
    </row>
    <row r="3707" spans="8:14" ht="12.75">
      <c r="H3707" s="4"/>
      <c r="N3707" s="4"/>
    </row>
    <row r="3708" spans="8:14" ht="12.75">
      <c r="H3708" s="4"/>
      <c r="N3708" s="4"/>
    </row>
    <row r="3709" spans="8:14" ht="12.75">
      <c r="H3709" s="4"/>
      <c r="N3709" s="4"/>
    </row>
    <row r="3710" spans="8:14" ht="12.75">
      <c r="H3710" s="4"/>
      <c r="N3710" s="4"/>
    </row>
    <row r="3711" spans="8:14" ht="12.75">
      <c r="H3711" s="4"/>
      <c r="N3711" s="4"/>
    </row>
    <row r="3712" spans="8:14" ht="12.75">
      <c r="H3712" s="4"/>
      <c r="N3712" s="4"/>
    </row>
    <row r="3713" spans="8:14" ht="12.75">
      <c r="H3713" s="4"/>
      <c r="N3713" s="4"/>
    </row>
    <row r="3714" spans="8:14" ht="12.75">
      <c r="H3714" s="4"/>
      <c r="N3714" s="4"/>
    </row>
    <row r="3715" spans="8:14" ht="12.75">
      <c r="H3715" s="4"/>
      <c r="N3715" s="4"/>
    </row>
    <row r="3716" spans="8:14" ht="12.75">
      <c r="H3716" s="4"/>
      <c r="N3716" s="4"/>
    </row>
    <row r="3717" spans="8:14" ht="12.75">
      <c r="H3717" s="4"/>
      <c r="N3717" s="4"/>
    </row>
    <row r="3718" spans="8:14" ht="12.75">
      <c r="H3718" s="4"/>
      <c r="N3718" s="4"/>
    </row>
    <row r="3719" spans="8:14" ht="12.75">
      <c r="H3719" s="4"/>
      <c r="N3719" s="4"/>
    </row>
    <row r="3720" spans="8:14" ht="12.75">
      <c r="H3720" s="4"/>
      <c r="N3720" s="4"/>
    </row>
    <row r="3721" spans="8:14" ht="12.75">
      <c r="H3721" s="4"/>
      <c r="N3721" s="4"/>
    </row>
    <row r="3722" spans="8:14" ht="12.75">
      <c r="H3722" s="4"/>
      <c r="N3722" s="4"/>
    </row>
    <row r="3723" spans="8:14" ht="12.75">
      <c r="H3723" s="4"/>
      <c r="N3723" s="4"/>
    </row>
    <row r="3724" spans="8:14" ht="12.75">
      <c r="H3724" s="4"/>
      <c r="N3724" s="4"/>
    </row>
    <row r="3725" spans="8:14" ht="12.75">
      <c r="H3725" s="4"/>
      <c r="N3725" s="4"/>
    </row>
    <row r="3726" spans="8:14" ht="12.75">
      <c r="H3726" s="4"/>
      <c r="N3726" s="4"/>
    </row>
    <row r="3727" spans="8:14" ht="12.75">
      <c r="H3727" s="4"/>
      <c r="N3727" s="4"/>
    </row>
    <row r="3728" spans="8:14" ht="12.75">
      <c r="H3728" s="4"/>
      <c r="N3728" s="4"/>
    </row>
    <row r="3729" spans="8:14" ht="12.75">
      <c r="H3729" s="4"/>
      <c r="N3729" s="4"/>
    </row>
    <row r="3730" spans="8:14" ht="12.75">
      <c r="H3730" s="4"/>
      <c r="N3730" s="4"/>
    </row>
    <row r="3731" spans="8:14" ht="12.75">
      <c r="H3731" s="4"/>
      <c r="N3731" s="4"/>
    </row>
    <row r="3732" spans="8:14" ht="12.75">
      <c r="H3732" s="4"/>
      <c r="N3732" s="4"/>
    </row>
    <row r="3733" spans="8:14" ht="12.75">
      <c r="H3733" s="4"/>
      <c r="N3733" s="4"/>
    </row>
    <row r="3734" spans="8:14" ht="12.75">
      <c r="H3734" s="4"/>
      <c r="N3734" s="4"/>
    </row>
    <row r="3735" spans="8:14" ht="12.75">
      <c r="H3735" s="4"/>
      <c r="N3735" s="4"/>
    </row>
    <row r="3736" spans="8:14" ht="12.75">
      <c r="H3736" s="4"/>
      <c r="N3736" s="4"/>
    </row>
    <row r="3737" spans="8:14" ht="12.75">
      <c r="H3737" s="4"/>
      <c r="N3737" s="4"/>
    </row>
    <row r="3738" spans="8:14" ht="12.75">
      <c r="H3738" s="4"/>
      <c r="N3738" s="4"/>
    </row>
    <row r="3739" spans="8:14" ht="12.75">
      <c r="H3739" s="4"/>
      <c r="N3739" s="4"/>
    </row>
    <row r="3740" spans="8:14" ht="12.75">
      <c r="H3740" s="4"/>
      <c r="N3740" s="4"/>
    </row>
    <row r="3741" spans="8:14" ht="12.75">
      <c r="H3741" s="4"/>
      <c r="N3741" s="4"/>
    </row>
    <row r="3742" spans="8:14" ht="12.75">
      <c r="H3742" s="4"/>
      <c r="N3742" s="4"/>
    </row>
    <row r="3743" spans="8:14" ht="12.75">
      <c r="H3743" s="4"/>
      <c r="N3743" s="4"/>
    </row>
    <row r="3744" spans="8:14" ht="12.75">
      <c r="H3744" s="4"/>
      <c r="N3744" s="4"/>
    </row>
    <row r="3745" spans="8:14" ht="12.75">
      <c r="H3745" s="4"/>
      <c r="N3745" s="4"/>
    </row>
    <row r="3746" spans="8:14" ht="12.75">
      <c r="H3746" s="4"/>
      <c r="N3746" s="4"/>
    </row>
    <row r="3747" spans="8:14" ht="12.75">
      <c r="H3747" s="4"/>
      <c r="N3747" s="4"/>
    </row>
    <row r="3748" spans="8:14" ht="12.75">
      <c r="H3748" s="4"/>
      <c r="N3748" s="4"/>
    </row>
    <row r="3749" spans="8:14" ht="12.75">
      <c r="H3749" s="4"/>
      <c r="N3749" s="4"/>
    </row>
    <row r="3750" spans="8:14" ht="12.75">
      <c r="H3750" s="4"/>
      <c r="N3750" s="4"/>
    </row>
    <row r="3751" spans="8:14" ht="12.75">
      <c r="H3751" s="4"/>
      <c r="N3751" s="4"/>
    </row>
    <row r="3752" spans="8:14" ht="12.75">
      <c r="H3752" s="4"/>
      <c r="N3752" s="4"/>
    </row>
    <row r="3753" spans="8:14" ht="12.75">
      <c r="H3753" s="4"/>
      <c r="N3753" s="4"/>
    </row>
    <row r="3754" spans="8:14" ht="12.75">
      <c r="H3754" s="4"/>
      <c r="N3754" s="4"/>
    </row>
    <row r="3755" spans="8:14" ht="12.75">
      <c r="H3755" s="4"/>
      <c r="N3755" s="4"/>
    </row>
    <row r="3756" spans="8:14" ht="12.75">
      <c r="H3756" s="4"/>
      <c r="N3756" s="4"/>
    </row>
    <row r="3757" spans="8:14" ht="12.75">
      <c r="H3757" s="4"/>
      <c r="N3757" s="4"/>
    </row>
    <row r="3758" spans="8:14" ht="12.75">
      <c r="H3758" s="4"/>
      <c r="N3758" s="4"/>
    </row>
    <row r="3759" spans="8:14" ht="12.75">
      <c r="H3759" s="4"/>
      <c r="N3759" s="4"/>
    </row>
    <row r="3760" spans="8:14" ht="12.75">
      <c r="H3760" s="4"/>
      <c r="N3760" s="4"/>
    </row>
    <row r="3761" spans="8:14" ht="12.75">
      <c r="H3761" s="4"/>
      <c r="N3761" s="4"/>
    </row>
    <row r="3762" spans="8:14" ht="12.75">
      <c r="H3762" s="4"/>
      <c r="N3762" s="4"/>
    </row>
    <row r="3763" spans="8:14" ht="12.75">
      <c r="H3763" s="4"/>
      <c r="N3763" s="4"/>
    </row>
    <row r="3764" spans="8:14" ht="12.75">
      <c r="H3764" s="4"/>
      <c r="N3764" s="4"/>
    </row>
    <row r="3765" spans="8:14" ht="12.75">
      <c r="H3765" s="4"/>
      <c r="N3765" s="4"/>
    </row>
    <row r="3766" spans="8:14" ht="12.75">
      <c r="H3766" s="4"/>
      <c r="N3766" s="4"/>
    </row>
    <row r="3767" spans="8:14" ht="12.75">
      <c r="H3767" s="4"/>
      <c r="N3767" s="4"/>
    </row>
    <row r="3768" spans="8:14" ht="12.75">
      <c r="H3768" s="4"/>
      <c r="N3768" s="4"/>
    </row>
    <row r="3769" spans="8:14" ht="12.75">
      <c r="H3769" s="4"/>
      <c r="N3769" s="4"/>
    </row>
    <row r="3770" spans="8:14" ht="12.75">
      <c r="H3770" s="4"/>
      <c r="N3770" s="4"/>
    </row>
    <row r="3771" spans="8:14" ht="12.75">
      <c r="H3771" s="4"/>
      <c r="N3771" s="4"/>
    </row>
    <row r="3772" spans="8:14" ht="12.75">
      <c r="H3772" s="4"/>
      <c r="N3772" s="4"/>
    </row>
    <row r="3773" spans="8:14" ht="12.75">
      <c r="H3773" s="4"/>
      <c r="N3773" s="4"/>
    </row>
    <row r="3774" spans="8:14" ht="12.75">
      <c r="H3774" s="4"/>
      <c r="N3774" s="4"/>
    </row>
    <row r="3775" spans="8:14" ht="12.75">
      <c r="H3775" s="4"/>
      <c r="N3775" s="4"/>
    </row>
    <row r="3776" spans="8:14" ht="12.75">
      <c r="H3776" s="4"/>
      <c r="N3776" s="4"/>
    </row>
    <row r="3777" spans="8:14" ht="12.75">
      <c r="H3777" s="4"/>
      <c r="N3777" s="4"/>
    </row>
    <row r="3778" spans="8:14" ht="12.75">
      <c r="H3778" s="4"/>
      <c r="N3778" s="4"/>
    </row>
    <row r="3779" spans="8:14" ht="12.75">
      <c r="H3779" s="4"/>
      <c r="N3779" s="4"/>
    </row>
    <row r="3780" spans="8:14" ht="12.75">
      <c r="H3780" s="4"/>
      <c r="N3780" s="4"/>
    </row>
    <row r="3781" spans="8:14" ht="12.75">
      <c r="H3781" s="4"/>
      <c r="N3781" s="4"/>
    </row>
    <row r="3782" spans="8:14" ht="12.75">
      <c r="H3782" s="4"/>
      <c r="N3782" s="4"/>
    </row>
    <row r="3783" spans="8:14" ht="12.75">
      <c r="H3783" s="4"/>
      <c r="N3783" s="4"/>
    </row>
    <row r="3784" spans="8:14" ht="12.75">
      <c r="H3784" s="4"/>
      <c r="N3784" s="4"/>
    </row>
    <row r="3785" spans="8:14" ht="12.75">
      <c r="H3785" s="4"/>
      <c r="N3785" s="4"/>
    </row>
    <row r="3786" spans="8:14" ht="12.75">
      <c r="H3786" s="4"/>
      <c r="N3786" s="4"/>
    </row>
    <row r="3787" spans="8:14" ht="12.75">
      <c r="H3787" s="4"/>
      <c r="N3787" s="4"/>
    </row>
    <row r="3788" spans="8:14" ht="12.75">
      <c r="H3788" s="4"/>
      <c r="N3788" s="4"/>
    </row>
    <row r="3789" spans="8:14" ht="12.75">
      <c r="H3789" s="4"/>
      <c r="N3789" s="4"/>
    </row>
    <row r="3790" spans="8:14" ht="12.75">
      <c r="H3790" s="4"/>
      <c r="N3790" s="4"/>
    </row>
    <row r="3791" spans="8:14" ht="12.75">
      <c r="H3791" s="4"/>
      <c r="N3791" s="4"/>
    </row>
    <row r="3792" spans="8:14" ht="12.75">
      <c r="H3792" s="4"/>
      <c r="N3792" s="4"/>
    </row>
    <row r="3793" spans="8:14" ht="12.75">
      <c r="H3793" s="4"/>
      <c r="N3793" s="4"/>
    </row>
    <row r="3794" spans="8:14" ht="12.75">
      <c r="H3794" s="4"/>
      <c r="N3794" s="4"/>
    </row>
    <row r="3795" spans="8:14" ht="12.75">
      <c r="H3795" s="4"/>
      <c r="N3795" s="4"/>
    </row>
    <row r="3796" spans="8:14" ht="12.75">
      <c r="H3796" s="4"/>
      <c r="N3796" s="4"/>
    </row>
    <row r="3797" spans="8:14" ht="12.75">
      <c r="H3797" s="4"/>
      <c r="N3797" s="4"/>
    </row>
    <row r="3798" spans="8:14" ht="12.75">
      <c r="H3798" s="4"/>
      <c r="N3798" s="4"/>
    </row>
    <row r="3799" spans="8:14" ht="12.75">
      <c r="H3799" s="4"/>
      <c r="N3799" s="4"/>
    </row>
    <row r="3800" spans="8:14" ht="12.75">
      <c r="H3800" s="4"/>
      <c r="N3800" s="4"/>
    </row>
    <row r="3801" spans="8:14" ht="12.75">
      <c r="H3801" s="4"/>
      <c r="N3801" s="4"/>
    </row>
    <row r="3802" spans="8:14" ht="12.75">
      <c r="H3802" s="4"/>
      <c r="N3802" s="4"/>
    </row>
    <row r="3803" spans="8:14" ht="12.75">
      <c r="H3803" s="4"/>
      <c r="N3803" s="4"/>
    </row>
    <row r="3804" spans="8:14" ht="12.75">
      <c r="H3804" s="4"/>
      <c r="N3804" s="4"/>
    </row>
    <row r="3805" spans="8:14" ht="12.75">
      <c r="H3805" s="4"/>
      <c r="N3805" s="4"/>
    </row>
    <row r="3806" spans="8:14" ht="12.75">
      <c r="H3806" s="4"/>
      <c r="N3806" s="4"/>
    </row>
    <row r="3807" spans="8:14" ht="12.75">
      <c r="H3807" s="4"/>
      <c r="N3807" s="4"/>
    </row>
    <row r="3808" spans="8:14" ht="12.75">
      <c r="H3808" s="4"/>
      <c r="N3808" s="4"/>
    </row>
    <row r="3809" spans="8:14" ht="12.75">
      <c r="H3809" s="4"/>
      <c r="N3809" s="4"/>
    </row>
    <row r="3810" spans="8:14" ht="12.75">
      <c r="H3810" s="4"/>
      <c r="N3810" s="4"/>
    </row>
    <row r="3811" spans="8:14" ht="12.75">
      <c r="H3811" s="4"/>
      <c r="N3811" s="4"/>
    </row>
    <row r="3812" spans="8:14" ht="12.75">
      <c r="H3812" s="4"/>
      <c r="N3812" s="4"/>
    </row>
    <row r="3813" spans="8:14" ht="12.75">
      <c r="H3813" s="4"/>
      <c r="N3813" s="4"/>
    </row>
    <row r="3814" spans="8:14" ht="12.75">
      <c r="H3814" s="4"/>
      <c r="N3814" s="4"/>
    </row>
    <row r="3815" spans="8:14" ht="12.75">
      <c r="H3815" s="4"/>
      <c r="N3815" s="4"/>
    </row>
    <row r="3816" spans="8:14" ht="12.75">
      <c r="H3816" s="4"/>
      <c r="N3816" s="4"/>
    </row>
    <row r="3817" spans="8:14" ht="12.75">
      <c r="H3817" s="4"/>
      <c r="N3817" s="4"/>
    </row>
    <row r="3818" spans="8:14" ht="12.75">
      <c r="H3818" s="4"/>
      <c r="N3818" s="4"/>
    </row>
    <row r="3819" spans="8:14" ht="12.75">
      <c r="H3819" s="4"/>
      <c r="N3819" s="4"/>
    </row>
    <row r="3820" spans="8:14" ht="12.75">
      <c r="H3820" s="4"/>
      <c r="N3820" s="4"/>
    </row>
    <row r="3821" spans="8:14" ht="12.75">
      <c r="H3821" s="4"/>
      <c r="N3821" s="4"/>
    </row>
    <row r="3822" spans="8:14" ht="12.75">
      <c r="H3822" s="4"/>
      <c r="N3822" s="4"/>
    </row>
    <row r="3823" spans="8:14" ht="12.75">
      <c r="H3823" s="4"/>
      <c r="N3823" s="4"/>
    </row>
    <row r="3824" spans="8:14" ht="12.75">
      <c r="H3824" s="4"/>
      <c r="N3824" s="4"/>
    </row>
    <row r="3825" spans="8:14" ht="12.75">
      <c r="H3825" s="4"/>
      <c r="N3825" s="4"/>
    </row>
    <row r="3826" spans="8:14" ht="12.75">
      <c r="H3826" s="4"/>
      <c r="N3826" s="4"/>
    </row>
    <row r="3827" spans="8:14" ht="12.75">
      <c r="H3827" s="4"/>
      <c r="N3827" s="4"/>
    </row>
    <row r="3828" spans="8:14" ht="12.75">
      <c r="H3828" s="4"/>
      <c r="N3828" s="4"/>
    </row>
    <row r="3829" spans="8:14" ht="12.75">
      <c r="H3829" s="4"/>
      <c r="N3829" s="4"/>
    </row>
    <row r="3830" spans="8:14" ht="12.75">
      <c r="H3830" s="4"/>
      <c r="N3830" s="4"/>
    </row>
    <row r="3831" spans="8:14" ht="12.75">
      <c r="H3831" s="4"/>
      <c r="N3831" s="4"/>
    </row>
    <row r="3832" spans="8:14" ht="12.75">
      <c r="H3832" s="4"/>
      <c r="N3832" s="4"/>
    </row>
    <row r="3833" spans="8:14" ht="12.75">
      <c r="H3833" s="4"/>
      <c r="N3833" s="4"/>
    </row>
    <row r="3834" spans="8:14" ht="12.75">
      <c r="H3834" s="4"/>
      <c r="N3834" s="4"/>
    </row>
    <row r="3835" spans="8:14" ht="12.75">
      <c r="H3835" s="4"/>
      <c r="N3835" s="4"/>
    </row>
    <row r="3836" spans="8:14" ht="12.75">
      <c r="H3836" s="4"/>
      <c r="N3836" s="4"/>
    </row>
    <row r="3837" spans="8:14" ht="12.75">
      <c r="H3837" s="4"/>
      <c r="N3837" s="4"/>
    </row>
    <row r="3838" spans="8:14" ht="12.75">
      <c r="H3838" s="4"/>
      <c r="N3838" s="4"/>
    </row>
    <row r="3839" spans="8:14" ht="12.75">
      <c r="H3839" s="4"/>
      <c r="N3839" s="4"/>
    </row>
    <row r="3840" spans="8:14" ht="12.75">
      <c r="H3840" s="4"/>
      <c r="N3840" s="4"/>
    </row>
    <row r="3841" spans="8:14" ht="12.75">
      <c r="H3841" s="4"/>
      <c r="N3841" s="4"/>
    </row>
    <row r="3842" spans="8:14" ht="12.75">
      <c r="H3842" s="4"/>
      <c r="N3842" s="4"/>
    </row>
    <row r="3843" spans="8:14" ht="12.75">
      <c r="H3843" s="4"/>
      <c r="N3843" s="4"/>
    </row>
    <row r="3844" spans="8:14" ht="12.75">
      <c r="H3844" s="4"/>
      <c r="N3844" s="4"/>
    </row>
    <row r="3845" spans="8:14" ht="12.75">
      <c r="H3845" s="4"/>
      <c r="N3845" s="4"/>
    </row>
    <row r="3846" spans="8:14" ht="12.75">
      <c r="H3846" s="4"/>
      <c r="N3846" s="4"/>
    </row>
    <row r="3847" spans="8:14" ht="12.75">
      <c r="H3847" s="4"/>
      <c r="N3847" s="4"/>
    </row>
    <row r="3848" spans="8:14" ht="12.75">
      <c r="H3848" s="4"/>
      <c r="N3848" s="4"/>
    </row>
    <row r="3849" spans="8:14" ht="12.75">
      <c r="H3849" s="4"/>
      <c r="N3849" s="4"/>
    </row>
    <row r="3850" spans="8:14" ht="12.75">
      <c r="H3850" s="4"/>
      <c r="N3850" s="4"/>
    </row>
    <row r="3851" spans="8:14" ht="12.75">
      <c r="H3851" s="4"/>
      <c r="N3851" s="4"/>
    </row>
    <row r="3852" spans="8:14" ht="12.75">
      <c r="H3852" s="4"/>
      <c r="N3852" s="4"/>
    </row>
    <row r="3853" spans="8:14" ht="12.75">
      <c r="H3853" s="4"/>
      <c r="N3853" s="4"/>
    </row>
    <row r="3854" spans="8:14" ht="12.75">
      <c r="H3854" s="4"/>
      <c r="N3854" s="4"/>
    </row>
    <row r="3855" spans="8:14" ht="12.75">
      <c r="H3855" s="4"/>
      <c r="N3855" s="4"/>
    </row>
    <row r="3856" spans="8:14" ht="12.75">
      <c r="H3856" s="4"/>
      <c r="N3856" s="4"/>
    </row>
    <row r="3857" spans="8:14" ht="12.75">
      <c r="H3857" s="4"/>
      <c r="N3857" s="4"/>
    </row>
    <row r="3858" spans="8:14" ht="12.75">
      <c r="H3858" s="4"/>
      <c r="N3858" s="4"/>
    </row>
    <row r="3859" spans="8:14" ht="12.75">
      <c r="H3859" s="4"/>
      <c r="N3859" s="4"/>
    </row>
    <row r="3860" spans="8:14" ht="12.75">
      <c r="H3860" s="4"/>
      <c r="N3860" s="4"/>
    </row>
    <row r="3861" spans="8:14" ht="12.75">
      <c r="H3861" s="4"/>
      <c r="N3861" s="4"/>
    </row>
    <row r="3862" spans="8:14" ht="12.75">
      <c r="H3862" s="4"/>
      <c r="N3862" s="4"/>
    </row>
    <row r="3863" spans="8:14" ht="12.75">
      <c r="H3863" s="4"/>
      <c r="N3863" s="4"/>
    </row>
    <row r="3864" spans="8:14" ht="12.75">
      <c r="H3864" s="4"/>
      <c r="N3864" s="4"/>
    </row>
    <row r="3865" spans="8:14" ht="12.75">
      <c r="H3865" s="4"/>
      <c r="N3865" s="4"/>
    </row>
    <row r="3866" spans="8:14" ht="12.75">
      <c r="H3866" s="4"/>
      <c r="N3866" s="4"/>
    </row>
    <row r="3867" spans="8:14" ht="12.75">
      <c r="H3867" s="4"/>
      <c r="N3867" s="4"/>
    </row>
    <row r="3868" spans="8:14" ht="12.75">
      <c r="H3868" s="4"/>
      <c r="N3868" s="4"/>
    </row>
    <row r="3869" spans="8:14" ht="12.75">
      <c r="H3869" s="4"/>
      <c r="N3869" s="4"/>
    </row>
    <row r="3870" spans="8:14" ht="12.75">
      <c r="H3870" s="4"/>
      <c r="N3870" s="4"/>
    </row>
    <row r="3871" spans="8:14" ht="12.75">
      <c r="H3871" s="4"/>
      <c r="N3871" s="4"/>
    </row>
    <row r="3872" spans="8:14" ht="12.75">
      <c r="H3872" s="4"/>
      <c r="N3872" s="4"/>
    </row>
    <row r="3873" spans="8:14" ht="12.75">
      <c r="H3873" s="4"/>
      <c r="N3873" s="4"/>
    </row>
    <row r="3874" spans="8:14" ht="12.75">
      <c r="H3874" s="4"/>
      <c r="N3874" s="4"/>
    </row>
    <row r="3875" spans="8:14" ht="12.75">
      <c r="H3875" s="4"/>
      <c r="N3875" s="4"/>
    </row>
    <row r="3876" spans="8:14" ht="12.75">
      <c r="H3876" s="4"/>
      <c r="N3876" s="4"/>
    </row>
    <row r="3877" spans="8:14" ht="12.75">
      <c r="H3877" s="4"/>
      <c r="N3877" s="4"/>
    </row>
    <row r="3878" spans="8:14" ht="12.75">
      <c r="H3878" s="4"/>
      <c r="N3878" s="4"/>
    </row>
    <row r="3879" spans="8:14" ht="12.75">
      <c r="H3879" s="4"/>
      <c r="N3879" s="4"/>
    </row>
    <row r="3880" spans="8:14" ht="12.75">
      <c r="H3880" s="4"/>
      <c r="N3880" s="4"/>
    </row>
    <row r="3881" spans="8:14" ht="12.75">
      <c r="H3881" s="4"/>
      <c r="N3881" s="4"/>
    </row>
    <row r="3882" spans="8:14" ht="12.75">
      <c r="H3882" s="4"/>
      <c r="N3882" s="4"/>
    </row>
    <row r="3883" spans="8:14" ht="12.75">
      <c r="H3883" s="4"/>
      <c r="N3883" s="4"/>
    </row>
    <row r="3884" spans="8:14" ht="12.75">
      <c r="H3884" s="4"/>
      <c r="N3884" s="4"/>
    </row>
    <row r="3885" spans="8:14" ht="12.75">
      <c r="H3885" s="4"/>
      <c r="N3885" s="4"/>
    </row>
    <row r="3886" spans="8:14" ht="12.75">
      <c r="H3886" s="4"/>
      <c r="N3886" s="4"/>
    </row>
    <row r="3887" spans="8:14" ht="12.75">
      <c r="H3887" s="4"/>
      <c r="N3887" s="4"/>
    </row>
    <row r="3888" spans="8:14" ht="12.75">
      <c r="H3888" s="4"/>
      <c r="N3888" s="4"/>
    </row>
    <row r="3889" spans="8:14" ht="12.75">
      <c r="H3889" s="4"/>
      <c r="N3889" s="4"/>
    </row>
    <row r="3890" spans="8:14" ht="12.75">
      <c r="H3890" s="4"/>
      <c r="N3890" s="4"/>
    </row>
    <row r="3891" spans="8:14" ht="12.75">
      <c r="H3891" s="4"/>
      <c r="N3891" s="4"/>
    </row>
    <row r="3892" spans="8:14" ht="12.75">
      <c r="H3892" s="4"/>
      <c r="N3892" s="4"/>
    </row>
    <row r="3893" spans="8:14" ht="12.75">
      <c r="H3893" s="4"/>
      <c r="N3893" s="4"/>
    </row>
    <row r="3894" spans="8:14" ht="12.75">
      <c r="H3894" s="4"/>
      <c r="N3894" s="4"/>
    </row>
    <row r="3895" spans="8:14" ht="12.75">
      <c r="H3895" s="4"/>
      <c r="N3895" s="4"/>
    </row>
    <row r="3896" spans="8:14" ht="12.75">
      <c r="H3896" s="4"/>
      <c r="N3896" s="4"/>
    </row>
    <row r="3897" spans="8:14" ht="12.75">
      <c r="H3897" s="4"/>
      <c r="N3897" s="4"/>
    </row>
    <row r="3898" spans="8:14" ht="12.75">
      <c r="H3898" s="4"/>
      <c r="N3898" s="4"/>
    </row>
    <row r="3899" spans="8:14" ht="12.75">
      <c r="H3899" s="4"/>
      <c r="N3899" s="4"/>
    </row>
    <row r="3900" spans="8:14" ht="12.75">
      <c r="H3900" s="4"/>
      <c r="N3900" s="4"/>
    </row>
    <row r="3901" spans="8:14" ht="12.75">
      <c r="H3901" s="4"/>
      <c r="N3901" s="4"/>
    </row>
    <row r="3902" spans="8:14" ht="12.75">
      <c r="H3902" s="4"/>
      <c r="N3902" s="4"/>
    </row>
    <row r="3903" spans="8:14" ht="12.75">
      <c r="H3903" s="4"/>
      <c r="N3903" s="4"/>
    </row>
    <row r="3904" spans="8:14" ht="12.75">
      <c r="H3904" s="4"/>
      <c r="N3904" s="4"/>
    </row>
    <row r="3905" spans="8:14" ht="12.75">
      <c r="H3905" s="4"/>
      <c r="N3905" s="4"/>
    </row>
    <row r="3906" spans="8:14" ht="12.75">
      <c r="H3906" s="4"/>
      <c r="N3906" s="4"/>
    </row>
    <row r="3907" spans="8:14" ht="12.75">
      <c r="H3907" s="4"/>
      <c r="N3907" s="4"/>
    </row>
    <row r="3908" spans="8:14" ht="12.75">
      <c r="H3908" s="4"/>
      <c r="N3908" s="4"/>
    </row>
    <row r="3909" spans="8:14" ht="12.75">
      <c r="H3909" s="4"/>
      <c r="N3909" s="4"/>
    </row>
    <row r="3910" spans="8:14" ht="12.75">
      <c r="H3910" s="4"/>
      <c r="N3910" s="4"/>
    </row>
    <row r="3911" spans="8:14" ht="12.75">
      <c r="H3911" s="4"/>
      <c r="N3911" s="4"/>
    </row>
    <row r="3912" spans="8:14" ht="12.75">
      <c r="H3912" s="4"/>
      <c r="N3912" s="4"/>
    </row>
    <row r="3913" spans="8:14" ht="12.75">
      <c r="H3913" s="4"/>
      <c r="N3913" s="4"/>
    </row>
    <row r="3914" spans="8:14" ht="12.75">
      <c r="H3914" s="4"/>
      <c r="N3914" s="4"/>
    </row>
    <row r="3915" spans="8:14" ht="12.75">
      <c r="H3915" s="4"/>
      <c r="N3915" s="4"/>
    </row>
    <row r="3916" spans="8:14" ht="12.75">
      <c r="H3916" s="4"/>
      <c r="N3916" s="4"/>
    </row>
    <row r="3917" spans="8:14" ht="12.75">
      <c r="H3917" s="4"/>
      <c r="N3917" s="4"/>
    </row>
    <row r="3918" spans="8:14" ht="12.75">
      <c r="H3918" s="4"/>
      <c r="N3918" s="4"/>
    </row>
    <row r="3919" spans="8:14" ht="12.75">
      <c r="H3919" s="4"/>
      <c r="N3919" s="4"/>
    </row>
    <row r="3920" spans="8:14" ht="12.75">
      <c r="H3920" s="4"/>
      <c r="N3920" s="4"/>
    </row>
    <row r="3921" spans="8:14" ht="12.75">
      <c r="H3921" s="4"/>
      <c r="N3921" s="4"/>
    </row>
    <row r="3922" spans="8:14" ht="12.75">
      <c r="H3922" s="4"/>
      <c r="N3922" s="4"/>
    </row>
    <row r="3923" spans="8:14" ht="12.75">
      <c r="H3923" s="4"/>
      <c r="N3923" s="4"/>
    </row>
    <row r="3924" spans="8:14" ht="12.75">
      <c r="H3924" s="4"/>
      <c r="N3924" s="4"/>
    </row>
    <row r="3925" spans="8:14" ht="12.75">
      <c r="H3925" s="4"/>
      <c r="N3925" s="4"/>
    </row>
    <row r="3926" spans="8:14" ht="12.75">
      <c r="H3926" s="4"/>
      <c r="N3926" s="4"/>
    </row>
    <row r="3927" spans="8:14" ht="12.75">
      <c r="H3927" s="4"/>
      <c r="N3927" s="4"/>
    </row>
    <row r="3928" spans="8:14" ht="12.75">
      <c r="H3928" s="4"/>
      <c r="N3928" s="4"/>
    </row>
    <row r="3929" spans="8:14" ht="12.75">
      <c r="H3929" s="4"/>
      <c r="N3929" s="4"/>
    </row>
    <row r="3930" spans="8:14" ht="12.75">
      <c r="H3930" s="4"/>
      <c r="N3930" s="4"/>
    </row>
    <row r="3931" spans="8:14" ht="12.75">
      <c r="H3931" s="4"/>
      <c r="N3931" s="4"/>
    </row>
    <row r="3932" spans="8:14" ht="12.75">
      <c r="H3932" s="4"/>
      <c r="N3932" s="4"/>
    </row>
    <row r="3933" spans="8:14" ht="12.75">
      <c r="H3933" s="4"/>
      <c r="N3933" s="4"/>
    </row>
    <row r="3934" spans="8:14" ht="12.75">
      <c r="H3934" s="4"/>
      <c r="N3934" s="4"/>
    </row>
    <row r="3935" spans="8:14" ht="12.75">
      <c r="H3935" s="4"/>
      <c r="N3935" s="4"/>
    </row>
    <row r="3936" spans="8:14" ht="12.75">
      <c r="H3936" s="4"/>
      <c r="N3936" s="4"/>
    </row>
    <row r="3937" spans="8:14" ht="12.75">
      <c r="H3937" s="4"/>
      <c r="N3937" s="4"/>
    </row>
    <row r="3938" spans="8:14" ht="12.75">
      <c r="H3938" s="4"/>
      <c r="N3938" s="4"/>
    </row>
    <row r="3939" spans="8:14" ht="12.75">
      <c r="H3939" s="4"/>
      <c r="N3939" s="4"/>
    </row>
    <row r="3940" spans="8:14" ht="12.75">
      <c r="H3940" s="4"/>
      <c r="N3940" s="4"/>
    </row>
    <row r="3941" spans="8:14" ht="12.75">
      <c r="H3941" s="4"/>
      <c r="N3941" s="4"/>
    </row>
    <row r="3942" spans="8:14" ht="12.75">
      <c r="H3942" s="4"/>
      <c r="N3942" s="4"/>
    </row>
    <row r="3943" spans="8:14" ht="12.75">
      <c r="H3943" s="4"/>
      <c r="N3943" s="4"/>
    </row>
    <row r="3944" spans="8:14" ht="12.75">
      <c r="H3944" s="4"/>
      <c r="N3944" s="4"/>
    </row>
    <row r="3945" spans="8:14" ht="12.75">
      <c r="H3945" s="4"/>
      <c r="N3945" s="4"/>
    </row>
    <row r="3946" spans="8:14" ht="12.75">
      <c r="H3946" s="4"/>
      <c r="N3946" s="4"/>
    </row>
    <row r="3947" spans="8:14" ht="12.75">
      <c r="H3947" s="4"/>
      <c r="N3947" s="4"/>
    </row>
    <row r="3948" spans="8:14" ht="12.75">
      <c r="H3948" s="4"/>
      <c r="N3948" s="4"/>
    </row>
    <row r="3949" spans="8:14" ht="12.75">
      <c r="H3949" s="4"/>
      <c r="N3949" s="4"/>
    </row>
    <row r="3950" spans="8:14" ht="12.75">
      <c r="H3950" s="4"/>
      <c r="N3950" s="4"/>
    </row>
    <row r="3951" spans="8:14" ht="12.75">
      <c r="H3951" s="4"/>
      <c r="N3951" s="4"/>
    </row>
    <row r="3952" spans="8:14" ht="12.75">
      <c r="H3952" s="4"/>
      <c r="N3952" s="4"/>
    </row>
    <row r="3953" spans="8:14" ht="12.75">
      <c r="H3953" s="4"/>
      <c r="N3953" s="4"/>
    </row>
    <row r="3954" spans="8:14" ht="12.75">
      <c r="H3954" s="4"/>
      <c r="N3954" s="4"/>
    </row>
    <row r="3955" spans="8:14" ht="12.75">
      <c r="H3955" s="4"/>
      <c r="N3955" s="4"/>
    </row>
    <row r="3956" spans="8:14" ht="12.75">
      <c r="H3956" s="4"/>
      <c r="N3956" s="4"/>
    </row>
    <row r="3957" spans="8:14" ht="12.75">
      <c r="H3957" s="4"/>
      <c r="N3957" s="4"/>
    </row>
    <row r="3958" spans="8:14" ht="12.75">
      <c r="H3958" s="4"/>
      <c r="N3958" s="4"/>
    </row>
    <row r="3959" spans="8:14" ht="12.75">
      <c r="H3959" s="4"/>
      <c r="N3959" s="4"/>
    </row>
    <row r="3960" spans="8:14" ht="12.75">
      <c r="H3960" s="4"/>
      <c r="N3960" s="4"/>
    </row>
    <row r="3961" spans="8:14" ht="12.75">
      <c r="H3961" s="4"/>
      <c r="N3961" s="4"/>
    </row>
    <row r="3962" spans="8:14" ht="12.75">
      <c r="H3962" s="4"/>
      <c r="N3962" s="4"/>
    </row>
    <row r="3963" spans="8:14" ht="12.75">
      <c r="H3963" s="4"/>
      <c r="N3963" s="4"/>
    </row>
    <row r="3964" spans="8:14" ht="12.75">
      <c r="H3964" s="4"/>
      <c r="N3964" s="4"/>
    </row>
    <row r="3965" spans="8:14" ht="12.75">
      <c r="H3965" s="4"/>
      <c r="N3965" s="4"/>
    </row>
    <row r="3966" spans="8:14" ht="12.75">
      <c r="H3966" s="4"/>
      <c r="N3966" s="4"/>
    </row>
    <row r="3967" spans="8:14" ht="12.75">
      <c r="H3967" s="4"/>
      <c r="N3967" s="4"/>
    </row>
    <row r="3968" spans="8:14" ht="12.75">
      <c r="H3968" s="4"/>
      <c r="N3968" s="4"/>
    </row>
    <row r="3969" spans="8:14" ht="12.75">
      <c r="H3969" s="4"/>
      <c r="N3969" s="4"/>
    </row>
    <row r="3970" spans="8:14" ht="12.75">
      <c r="H3970" s="4"/>
      <c r="N3970" s="4"/>
    </row>
    <row r="3971" spans="8:14" ht="12.75">
      <c r="H3971" s="4"/>
      <c r="N3971" s="4"/>
    </row>
    <row r="3972" spans="8:14" ht="12.75">
      <c r="H3972" s="4"/>
      <c r="N3972" s="4"/>
    </row>
    <row r="3973" spans="8:14" ht="12.75">
      <c r="H3973" s="4"/>
      <c r="N3973" s="4"/>
    </row>
    <row r="3974" spans="8:14" ht="12.75">
      <c r="H3974" s="4"/>
      <c r="N3974" s="4"/>
    </row>
    <row r="3975" spans="8:14" ht="12.75">
      <c r="H3975" s="4"/>
      <c r="N3975" s="4"/>
    </row>
    <row r="3976" spans="8:14" ht="12.75">
      <c r="H3976" s="4"/>
      <c r="N3976" s="4"/>
    </row>
    <row r="3977" spans="8:14" ht="12.75">
      <c r="H3977" s="4"/>
      <c r="N3977" s="4"/>
    </row>
    <row r="3978" spans="8:14" ht="12.75">
      <c r="H3978" s="4"/>
      <c r="N3978" s="4"/>
    </row>
    <row r="3979" spans="8:14" ht="12.75">
      <c r="H3979" s="4"/>
      <c r="N3979" s="4"/>
    </row>
    <row r="3980" spans="8:14" ht="12.75">
      <c r="H3980" s="4"/>
      <c r="N3980" s="4"/>
    </row>
    <row r="3981" spans="8:14" ht="12.75">
      <c r="H3981" s="4"/>
      <c r="N3981" s="4"/>
    </row>
    <row r="3982" spans="8:14" ht="12.75">
      <c r="H3982" s="4"/>
      <c r="N3982" s="4"/>
    </row>
    <row r="3983" spans="8:14" ht="12.75">
      <c r="H3983" s="4"/>
      <c r="N3983" s="4"/>
    </row>
    <row r="3984" spans="8:14" ht="12.75">
      <c r="H3984" s="4"/>
      <c r="N3984" s="4"/>
    </row>
    <row r="3985" spans="8:14" ht="12.75">
      <c r="H3985" s="4"/>
      <c r="N3985" s="4"/>
    </row>
    <row r="3986" spans="8:14" ht="12.75">
      <c r="H3986" s="4"/>
      <c r="N3986" s="4"/>
    </row>
    <row r="3987" spans="8:14" ht="12.75">
      <c r="H3987" s="4"/>
      <c r="N3987" s="4"/>
    </row>
    <row r="3988" spans="8:14" ht="12.75">
      <c r="H3988" s="4"/>
      <c r="N3988" s="4"/>
    </row>
    <row r="3989" spans="8:14" ht="12.75">
      <c r="H3989" s="4"/>
      <c r="N3989" s="4"/>
    </row>
    <row r="3990" spans="8:14" ht="12.75">
      <c r="H3990" s="4"/>
      <c r="N3990" s="4"/>
    </row>
    <row r="3991" spans="8:14" ht="12.75">
      <c r="H3991" s="4"/>
      <c r="N3991" s="4"/>
    </row>
    <row r="3992" spans="8:14" ht="12.75">
      <c r="H3992" s="4"/>
      <c r="N3992" s="4"/>
    </row>
    <row r="3993" spans="8:14" ht="12.75">
      <c r="H3993" s="4"/>
      <c r="N3993" s="4"/>
    </row>
    <row r="3994" spans="8:14" ht="12.75">
      <c r="H3994" s="4"/>
      <c r="N3994" s="4"/>
    </row>
    <row r="3995" spans="8:14" ht="12.75">
      <c r="H3995" s="4"/>
      <c r="N3995" s="4"/>
    </row>
    <row r="3996" spans="8:14" ht="12.75">
      <c r="H3996" s="4"/>
      <c r="N3996" s="4"/>
    </row>
    <row r="3997" spans="8:14" ht="12.75">
      <c r="H3997" s="4"/>
      <c r="N3997" s="4"/>
    </row>
    <row r="3998" spans="8:14" ht="12.75">
      <c r="H3998" s="4"/>
      <c r="N3998" s="4"/>
    </row>
    <row r="3999" spans="8:14" ht="12.75">
      <c r="H3999" s="4"/>
      <c r="N3999" s="4"/>
    </row>
    <row r="4000" spans="8:14" ht="12.75">
      <c r="H4000" s="4"/>
      <c r="N4000" s="4"/>
    </row>
    <row r="4001" spans="8:14" ht="12.75">
      <c r="H4001" s="4"/>
      <c r="N4001" s="4"/>
    </row>
    <row r="4002" spans="8:14" ht="12.75">
      <c r="H4002" s="4"/>
      <c r="N4002" s="4"/>
    </row>
    <row r="4003" spans="8:14" ht="12.75">
      <c r="H4003" s="4"/>
      <c r="N4003" s="4"/>
    </row>
    <row r="4004" spans="8:14" ht="12.75">
      <c r="H4004" s="4"/>
      <c r="N4004" s="4"/>
    </row>
    <row r="4005" spans="8:14" ht="12.75">
      <c r="H4005" s="4"/>
      <c r="N4005" s="4"/>
    </row>
    <row r="4006" spans="8:14" ht="12.75">
      <c r="H4006" s="4"/>
      <c r="N4006" s="4"/>
    </row>
    <row r="4007" spans="8:14" ht="12.75">
      <c r="H4007" s="4"/>
      <c r="N4007" s="4"/>
    </row>
    <row r="4008" spans="8:14" ht="12.75">
      <c r="H4008" s="4"/>
      <c r="N4008" s="4"/>
    </row>
    <row r="4009" spans="8:14" ht="12.75">
      <c r="H4009" s="4"/>
      <c r="N4009" s="4"/>
    </row>
    <row r="4010" spans="8:14" ht="12.75">
      <c r="H4010" s="4"/>
      <c r="N4010" s="4"/>
    </row>
    <row r="4011" spans="8:14" ht="12.75">
      <c r="H4011" s="4"/>
      <c r="N4011" s="4"/>
    </row>
    <row r="4012" spans="8:14" ht="12.75">
      <c r="H4012" s="4"/>
      <c r="N4012" s="4"/>
    </row>
    <row r="4013" spans="8:14" ht="12.75">
      <c r="H4013" s="4"/>
      <c r="N4013" s="4"/>
    </row>
    <row r="4014" spans="8:14" ht="12.75">
      <c r="H4014" s="4"/>
      <c r="N4014" s="4"/>
    </row>
    <row r="4015" spans="8:14" ht="12.75">
      <c r="H4015" s="4"/>
      <c r="N4015" s="4"/>
    </row>
    <row r="4016" spans="8:14" ht="12.75">
      <c r="H4016" s="4"/>
      <c r="N4016" s="4"/>
    </row>
    <row r="4017" spans="8:14" ht="12.75">
      <c r="H4017" s="4"/>
      <c r="N4017" s="4"/>
    </row>
    <row r="4018" spans="8:14" ht="12.75">
      <c r="H4018" s="4"/>
      <c r="N4018" s="4"/>
    </row>
    <row r="4019" spans="8:14" ht="12.75">
      <c r="H4019" s="4"/>
      <c r="N4019" s="4"/>
    </row>
    <row r="4020" spans="8:14" ht="12.75">
      <c r="H4020" s="4"/>
      <c r="N4020" s="4"/>
    </row>
    <row r="4021" spans="8:14" ht="12.75">
      <c r="H4021" s="4"/>
      <c r="N4021" s="4"/>
    </row>
    <row r="4022" spans="8:14" ht="12.75">
      <c r="H4022" s="4"/>
      <c r="N4022" s="4"/>
    </row>
    <row r="4023" spans="8:14" ht="12.75">
      <c r="H4023" s="4"/>
      <c r="N4023" s="4"/>
    </row>
    <row r="4024" spans="8:14" ht="12.75">
      <c r="H4024" s="4"/>
      <c r="N4024" s="4"/>
    </row>
    <row r="4025" spans="8:14" ht="12.75">
      <c r="H4025" s="4"/>
      <c r="N4025" s="4"/>
    </row>
    <row r="4026" spans="8:14" ht="12.75">
      <c r="H4026" s="4"/>
      <c r="N4026" s="4"/>
    </row>
    <row r="4027" spans="8:14" ht="12.75">
      <c r="H4027" s="4"/>
      <c r="N4027" s="4"/>
    </row>
    <row r="4028" spans="8:14" ht="12.75">
      <c r="H4028" s="4"/>
      <c r="N4028" s="4"/>
    </row>
    <row r="4029" spans="8:14" ht="12.75">
      <c r="H4029" s="4"/>
      <c r="N4029" s="4"/>
    </row>
    <row r="4030" spans="8:14" ht="12.75">
      <c r="H4030" s="4"/>
      <c r="N4030" s="4"/>
    </row>
    <row r="4031" spans="8:14" ht="12.75">
      <c r="H4031" s="4"/>
      <c r="N4031" s="4"/>
    </row>
    <row r="4032" spans="8:14" ht="12.75">
      <c r="H4032" s="4"/>
      <c r="N4032" s="4"/>
    </row>
    <row r="4033" spans="8:14" ht="12.75">
      <c r="H4033" s="4"/>
      <c r="N4033" s="4"/>
    </row>
    <row r="4034" spans="8:14" ht="12.75">
      <c r="H4034" s="4"/>
      <c r="N4034" s="4"/>
    </row>
    <row r="4035" spans="8:14" ht="12.75">
      <c r="H4035" s="4"/>
      <c r="N4035" s="4"/>
    </row>
    <row r="4036" spans="8:14" ht="12.75">
      <c r="H4036" s="4"/>
      <c r="N4036" s="4"/>
    </row>
    <row r="4037" spans="8:14" ht="12.75">
      <c r="H4037" s="4"/>
      <c r="N4037" s="4"/>
    </row>
    <row r="4038" spans="8:14" ht="12.75">
      <c r="H4038" s="4"/>
      <c r="N4038" s="4"/>
    </row>
    <row r="4039" spans="8:14" ht="12.75">
      <c r="H4039" s="4"/>
      <c r="N4039" s="4"/>
    </row>
    <row r="4040" spans="8:14" ht="12.75">
      <c r="H4040" s="4"/>
      <c r="N4040" s="4"/>
    </row>
    <row r="4041" spans="8:14" ht="12.75">
      <c r="H4041" s="4"/>
      <c r="N4041" s="4"/>
    </row>
    <row r="4042" spans="8:14" ht="12.75">
      <c r="H4042" s="4"/>
      <c r="N4042" s="4"/>
    </row>
    <row r="4043" spans="8:14" ht="12.75">
      <c r="H4043" s="4"/>
      <c r="N4043" s="4"/>
    </row>
    <row r="4044" spans="8:14" ht="12.75">
      <c r="H4044" s="4"/>
      <c r="N4044" s="4"/>
    </row>
    <row r="4045" spans="8:14" ht="12.75">
      <c r="H4045" s="4"/>
      <c r="N4045" s="4"/>
    </row>
    <row r="4046" spans="8:14" ht="12.75">
      <c r="H4046" s="4"/>
      <c r="N4046" s="4"/>
    </row>
    <row r="4047" spans="8:14" ht="12.75">
      <c r="H4047" s="4"/>
      <c r="N4047" s="4"/>
    </row>
    <row r="4048" spans="8:14" ht="12.75">
      <c r="H4048" s="4"/>
      <c r="N4048" s="4"/>
    </row>
    <row r="4049" spans="8:14" ht="12.75">
      <c r="H4049" s="4"/>
      <c r="N4049" s="4"/>
    </row>
    <row r="4050" spans="8:14" ht="12.75">
      <c r="H4050" s="4"/>
      <c r="N4050" s="4"/>
    </row>
    <row r="4051" spans="8:14" ht="12.75">
      <c r="H4051" s="4"/>
      <c r="N4051" s="4"/>
    </row>
    <row r="4052" spans="8:14" ht="12.75">
      <c r="H4052" s="4"/>
      <c r="N4052" s="4"/>
    </row>
    <row r="4053" spans="8:14" ht="12.75">
      <c r="H4053" s="4"/>
      <c r="N4053" s="4"/>
    </row>
    <row r="4054" spans="8:14" ht="12.75">
      <c r="H4054" s="4"/>
      <c r="N4054" s="4"/>
    </row>
    <row r="4055" spans="8:14" ht="12.75">
      <c r="H4055" s="4"/>
      <c r="N4055" s="4"/>
    </row>
    <row r="4056" spans="8:14" ht="12.75">
      <c r="H4056" s="4"/>
      <c r="N4056" s="4"/>
    </row>
    <row r="4057" spans="8:14" ht="12.75">
      <c r="H4057" s="4"/>
      <c r="N4057" s="4"/>
    </row>
    <row r="4058" spans="8:14" ht="12.75">
      <c r="H4058" s="4"/>
      <c r="N4058" s="4"/>
    </row>
    <row r="4059" spans="8:14" ht="12.75">
      <c r="H4059" s="4"/>
      <c r="N4059" s="4"/>
    </row>
    <row r="4060" spans="8:14" ht="12.75">
      <c r="H4060" s="4"/>
      <c r="N4060" s="4"/>
    </row>
    <row r="4061" spans="8:14" ht="12.75">
      <c r="H4061" s="4"/>
      <c r="N4061" s="4"/>
    </row>
    <row r="4062" spans="8:14" ht="12.75">
      <c r="H4062" s="4"/>
      <c r="N4062" s="4"/>
    </row>
    <row r="4063" spans="8:14" ht="12.75">
      <c r="H4063" s="4"/>
      <c r="N4063" s="4"/>
    </row>
    <row r="4064" spans="8:14" ht="12.75">
      <c r="H4064" s="4"/>
      <c r="N4064" s="4"/>
    </row>
    <row r="4065" spans="8:14" ht="12.75">
      <c r="H4065" s="4"/>
      <c r="N4065" s="4"/>
    </row>
    <row r="4066" spans="8:14" ht="12.75">
      <c r="H4066" s="4"/>
      <c r="N4066" s="4"/>
    </row>
    <row r="4067" spans="8:14" ht="12.75">
      <c r="H4067" s="4"/>
      <c r="N4067" s="4"/>
    </row>
    <row r="4068" spans="8:14" ht="12.75">
      <c r="H4068" s="4"/>
      <c r="N4068" s="4"/>
    </row>
    <row r="4069" spans="8:14" ht="12.75">
      <c r="H4069" s="4"/>
      <c r="N4069" s="4"/>
    </row>
    <row r="4070" spans="8:14" ht="12.75">
      <c r="H4070" s="4"/>
      <c r="N4070" s="4"/>
    </row>
    <row r="4071" spans="8:14" ht="12.75">
      <c r="H4071" s="4"/>
      <c r="N4071" s="4"/>
    </row>
    <row r="4072" spans="8:14" ht="12.75">
      <c r="H4072" s="4"/>
      <c r="N4072" s="4"/>
    </row>
    <row r="4073" spans="8:14" ht="12.75">
      <c r="H4073" s="4"/>
      <c r="N4073" s="4"/>
    </row>
    <row r="4074" spans="8:14" ht="12.75">
      <c r="H4074" s="4"/>
      <c r="N4074" s="4"/>
    </row>
    <row r="4075" spans="8:14" ht="12.75">
      <c r="H4075" s="4"/>
      <c r="N4075" s="4"/>
    </row>
    <row r="4076" spans="8:14" ht="12.75">
      <c r="H4076" s="4"/>
      <c r="N4076" s="4"/>
    </row>
    <row r="4077" spans="8:14" ht="12.75">
      <c r="H4077" s="4"/>
      <c r="N4077" s="4"/>
    </row>
    <row r="4078" spans="8:14" ht="12.75">
      <c r="H4078" s="4"/>
      <c r="N4078" s="4"/>
    </row>
    <row r="4079" spans="8:14" ht="12.75">
      <c r="H4079" s="4"/>
      <c r="N4079" s="4"/>
    </row>
    <row r="4080" spans="8:14" ht="12.75">
      <c r="H4080" s="4"/>
      <c r="N4080" s="4"/>
    </row>
    <row r="4081" spans="8:14" ht="12.75">
      <c r="H4081" s="4"/>
      <c r="N4081" s="4"/>
    </row>
    <row r="4082" spans="8:14" ht="12.75">
      <c r="H4082" s="4"/>
      <c r="N4082" s="4"/>
    </row>
    <row r="4083" spans="8:14" ht="12.75">
      <c r="H4083" s="4"/>
      <c r="N4083" s="4"/>
    </row>
    <row r="4084" spans="8:14" ht="12.75">
      <c r="H4084" s="4"/>
      <c r="N4084" s="4"/>
    </row>
    <row r="4085" spans="8:14" ht="12.75">
      <c r="H4085" s="4"/>
      <c r="N4085" s="4"/>
    </row>
    <row r="4086" spans="8:14" ht="12.75">
      <c r="H4086" s="4"/>
      <c r="N4086" s="4"/>
    </row>
    <row r="4087" spans="8:14" ht="12.75">
      <c r="H4087" s="4"/>
      <c r="N4087" s="4"/>
    </row>
    <row r="4088" spans="8:14" ht="12.75">
      <c r="H4088" s="4"/>
      <c r="N4088" s="4"/>
    </row>
    <row r="4089" spans="8:14" ht="12.75">
      <c r="H4089" s="4"/>
      <c r="N4089" s="4"/>
    </row>
    <row r="4090" spans="8:14" ht="12.75">
      <c r="H4090" s="4"/>
      <c r="N4090" s="4"/>
    </row>
    <row r="4091" spans="8:14" ht="12.75">
      <c r="H4091" s="4"/>
      <c r="N4091" s="4"/>
    </row>
    <row r="4092" spans="8:14" ht="12.75">
      <c r="H4092" s="4"/>
      <c r="N4092" s="4"/>
    </row>
    <row r="4093" spans="8:14" ht="12.75">
      <c r="H4093" s="4"/>
      <c r="N4093" s="4"/>
    </row>
    <row r="4094" spans="8:14" ht="12.75">
      <c r="H4094" s="4"/>
      <c r="N4094" s="4"/>
    </row>
    <row r="4095" spans="8:14" ht="12.75">
      <c r="H4095" s="4"/>
      <c r="N4095" s="4"/>
    </row>
    <row r="4096" spans="8:14" ht="12.75">
      <c r="H4096" s="4"/>
      <c r="N4096" s="4"/>
    </row>
    <row r="4097" spans="8:14" ht="12.75">
      <c r="H4097" s="4"/>
      <c r="N4097" s="4"/>
    </row>
    <row r="4098" spans="8:14" ht="12.75">
      <c r="H4098" s="4"/>
      <c r="N4098" s="4"/>
    </row>
    <row r="4099" spans="8:14" ht="12.75">
      <c r="H4099" s="4"/>
      <c r="N4099" s="4"/>
    </row>
    <row r="4100" spans="8:14" ht="12.75">
      <c r="H4100" s="4"/>
      <c r="N4100" s="4"/>
    </row>
    <row r="4101" spans="8:14" ht="12.75">
      <c r="H4101" s="4"/>
      <c r="N4101" s="4"/>
    </row>
    <row r="4102" spans="8:14" ht="12.75">
      <c r="H4102" s="4"/>
      <c r="N4102" s="4"/>
    </row>
    <row r="4103" spans="8:14" ht="12.75">
      <c r="H4103" s="4"/>
      <c r="N4103" s="4"/>
    </row>
    <row r="4104" spans="8:14" ht="12.75">
      <c r="H4104" s="4"/>
      <c r="N4104" s="4"/>
    </row>
    <row r="4105" spans="8:14" ht="12.75">
      <c r="H4105" s="4"/>
      <c r="N4105" s="4"/>
    </row>
    <row r="4106" spans="8:14" ht="12.75">
      <c r="H4106" s="4"/>
      <c r="N4106" s="4"/>
    </row>
    <row r="4107" spans="8:14" ht="12.75">
      <c r="H4107" s="4"/>
      <c r="N4107" s="4"/>
    </row>
    <row r="4108" spans="8:14" ht="12.75">
      <c r="H4108" s="4"/>
      <c r="N4108" s="4"/>
    </row>
    <row r="4109" spans="8:14" ht="12.75">
      <c r="H4109" s="4"/>
      <c r="N4109" s="4"/>
    </row>
    <row r="4110" spans="8:14" ht="12.75">
      <c r="H4110" s="4"/>
      <c r="N4110" s="4"/>
    </row>
    <row r="4111" spans="8:14" ht="12.75">
      <c r="H4111" s="4"/>
      <c r="N4111" s="4"/>
    </row>
    <row r="4112" spans="8:14" ht="12.75">
      <c r="H4112" s="4"/>
      <c r="N4112" s="4"/>
    </row>
    <row r="4113" spans="8:14" ht="12.75">
      <c r="H4113" s="4"/>
      <c r="N4113" s="4"/>
    </row>
    <row r="4114" spans="8:14" ht="12.75">
      <c r="H4114" s="4"/>
      <c r="N4114" s="4"/>
    </row>
    <row r="4115" spans="8:14" ht="12.75">
      <c r="H4115" s="4"/>
      <c r="N4115" s="4"/>
    </row>
    <row r="4116" spans="8:14" ht="12.75">
      <c r="H4116" s="4"/>
      <c r="N4116" s="4"/>
    </row>
    <row r="4117" spans="8:14" ht="12.75">
      <c r="H4117" s="4"/>
      <c r="N4117" s="4"/>
    </row>
    <row r="4118" spans="8:14" ht="12.75">
      <c r="H4118" s="4"/>
      <c r="N4118" s="4"/>
    </row>
    <row r="4119" spans="8:14" ht="12.75">
      <c r="H4119" s="4"/>
      <c r="N4119" s="4"/>
    </row>
    <row r="4120" spans="8:14" ht="12.75">
      <c r="H4120" s="4"/>
      <c r="N4120" s="4"/>
    </row>
    <row r="4121" spans="8:14" ht="12.75">
      <c r="H4121" s="4"/>
      <c r="N4121" s="4"/>
    </row>
    <row r="4122" spans="8:14" ht="12.75">
      <c r="H4122" s="4"/>
      <c r="N4122" s="4"/>
    </row>
    <row r="4123" spans="8:14" ht="12.75">
      <c r="H4123" s="4"/>
      <c r="N4123" s="4"/>
    </row>
    <row r="4124" spans="8:14" ht="12.75">
      <c r="H4124" s="4"/>
      <c r="N4124" s="4"/>
    </row>
    <row r="4125" spans="8:14" ht="12.75">
      <c r="H4125" s="4"/>
      <c r="N4125" s="4"/>
    </row>
    <row r="4126" spans="8:14" ht="12.75">
      <c r="H4126" s="4"/>
      <c r="N4126" s="4"/>
    </row>
    <row r="4127" spans="8:14" ht="12.75">
      <c r="H4127" s="4"/>
      <c r="N4127" s="4"/>
    </row>
    <row r="4128" spans="8:14" ht="12.75">
      <c r="H4128" s="4"/>
      <c r="N4128" s="4"/>
    </row>
    <row r="4129" spans="8:14" ht="12.75">
      <c r="H4129" s="4"/>
      <c r="N4129" s="4"/>
    </row>
    <row r="4130" spans="8:14" ht="12.75">
      <c r="H4130" s="4"/>
      <c r="N4130" s="4"/>
    </row>
    <row r="4131" spans="8:14" ht="12.75">
      <c r="H4131" s="4"/>
      <c r="N4131" s="4"/>
    </row>
    <row r="4132" spans="8:14" ht="12.75">
      <c r="H4132" s="4"/>
      <c r="N4132" s="4"/>
    </row>
    <row r="4133" spans="8:14" ht="12.75">
      <c r="H4133" s="4"/>
      <c r="N4133" s="4"/>
    </row>
    <row r="4134" spans="8:14" ht="12.75">
      <c r="H4134" s="4"/>
      <c r="N4134" s="4"/>
    </row>
    <row r="4135" spans="8:14" ht="12.75">
      <c r="H4135" s="4"/>
      <c r="N4135" s="4"/>
    </row>
    <row r="4136" spans="8:14" ht="12.75">
      <c r="H4136" s="4"/>
      <c r="N4136" s="4"/>
    </row>
    <row r="4137" spans="8:14" ht="12.75">
      <c r="H4137" s="4"/>
      <c r="N4137" s="4"/>
    </row>
    <row r="4138" spans="8:14" ht="12.75">
      <c r="H4138" s="4"/>
      <c r="N4138" s="4"/>
    </row>
    <row r="4139" spans="8:14" ht="12.75">
      <c r="H4139" s="4"/>
      <c r="N4139" s="4"/>
    </row>
    <row r="4140" spans="8:14" ht="12.75">
      <c r="H4140" s="4"/>
      <c r="N4140" s="4"/>
    </row>
    <row r="4141" spans="8:14" ht="12.75">
      <c r="H4141" s="4"/>
      <c r="N4141" s="4"/>
    </row>
    <row r="4142" spans="8:14" ht="12.75">
      <c r="H4142" s="4"/>
      <c r="N4142" s="4"/>
    </row>
    <row r="4143" spans="8:14" ht="12.75">
      <c r="H4143" s="4"/>
      <c r="N4143" s="4"/>
    </row>
    <row r="4144" spans="8:14" ht="12.75">
      <c r="H4144" s="4"/>
      <c r="N4144" s="4"/>
    </row>
    <row r="4145" spans="8:14" ht="12.75">
      <c r="H4145" s="4"/>
      <c r="N4145" s="4"/>
    </row>
    <row r="4146" spans="8:14" ht="12.75">
      <c r="H4146" s="4"/>
      <c r="N4146" s="4"/>
    </row>
    <row r="4147" spans="8:14" ht="12.75">
      <c r="H4147" s="4"/>
      <c r="N4147" s="4"/>
    </row>
    <row r="4148" spans="8:14" ht="12.75">
      <c r="H4148" s="4"/>
      <c r="N4148" s="4"/>
    </row>
    <row r="4149" spans="8:14" ht="12.75">
      <c r="H4149" s="4"/>
      <c r="N4149" s="4"/>
    </row>
    <row r="4150" spans="8:14" ht="12.75">
      <c r="H4150" s="4"/>
      <c r="N4150" s="4"/>
    </row>
    <row r="4151" spans="8:14" ht="12.75">
      <c r="H4151" s="4"/>
      <c r="N4151" s="4"/>
    </row>
    <row r="4152" spans="8:14" ht="12.75">
      <c r="H4152" s="4"/>
      <c r="N4152" s="4"/>
    </row>
    <row r="4153" spans="8:14" ht="12.75">
      <c r="H4153" s="4"/>
      <c r="N4153" s="4"/>
    </row>
    <row r="4154" spans="8:14" ht="12.75">
      <c r="H4154" s="4"/>
      <c r="N4154" s="4"/>
    </row>
    <row r="4155" spans="8:14" ht="12.75">
      <c r="H4155" s="4"/>
      <c r="N4155" s="4"/>
    </row>
    <row r="4156" spans="8:14" ht="12.75">
      <c r="H4156" s="4"/>
      <c r="N4156" s="4"/>
    </row>
    <row r="4157" spans="8:14" ht="12.75">
      <c r="H4157" s="4"/>
      <c r="N4157" s="4"/>
    </row>
    <row r="4158" spans="8:14" ht="12.75">
      <c r="H4158" s="4"/>
      <c r="N4158" s="4"/>
    </row>
    <row r="4159" spans="8:14" ht="12.75">
      <c r="H4159" s="4"/>
      <c r="N4159" s="4"/>
    </row>
    <row r="4160" spans="8:14" ht="12.75">
      <c r="H4160" s="4"/>
      <c r="N4160" s="4"/>
    </row>
    <row r="4161" spans="8:14" ht="12.75">
      <c r="H4161" s="4"/>
      <c r="N4161" s="4"/>
    </row>
    <row r="4162" spans="8:14" ht="12.75">
      <c r="H4162" s="4"/>
      <c r="N4162" s="4"/>
    </row>
    <row r="4163" spans="8:14" ht="12.75">
      <c r="H4163" s="4"/>
      <c r="N4163" s="4"/>
    </row>
    <row r="4164" spans="8:14" ht="12.75">
      <c r="H4164" s="4"/>
      <c r="N4164" s="4"/>
    </row>
    <row r="4165" spans="8:14" ht="12.75">
      <c r="H4165" s="4"/>
      <c r="N4165" s="4"/>
    </row>
    <row r="4166" spans="8:14" ht="12.75">
      <c r="H4166" s="4"/>
      <c r="N4166" s="4"/>
    </row>
    <row r="4167" spans="8:14" ht="12.75">
      <c r="H4167" s="4"/>
      <c r="N4167" s="4"/>
    </row>
    <row r="4168" spans="8:14" ht="12.75">
      <c r="H4168" s="4"/>
      <c r="N4168" s="4"/>
    </row>
    <row r="4169" spans="8:14" ht="12.75">
      <c r="H4169" s="4"/>
      <c r="N4169" s="4"/>
    </row>
    <row r="4170" spans="8:14" ht="12.75">
      <c r="H4170" s="4"/>
      <c r="N4170" s="4"/>
    </row>
    <row r="4171" spans="8:14" ht="12.75">
      <c r="H4171" s="4"/>
      <c r="N4171" s="4"/>
    </row>
    <row r="4172" spans="8:14" ht="12.75">
      <c r="H4172" s="4"/>
      <c r="N4172" s="4"/>
    </row>
    <row r="4173" spans="8:14" ht="12.75">
      <c r="H4173" s="4"/>
      <c r="N4173" s="4"/>
    </row>
    <row r="4174" spans="8:14" ht="12.75">
      <c r="H4174" s="4"/>
      <c r="N4174" s="4"/>
    </row>
    <row r="4175" spans="8:14" ht="12.75">
      <c r="H4175" s="4"/>
      <c r="N4175" s="4"/>
    </row>
    <row r="4176" spans="8:14" ht="12.75">
      <c r="H4176" s="4"/>
      <c r="N4176" s="4"/>
    </row>
    <row r="4177" spans="8:14" ht="12.75">
      <c r="H4177" s="4"/>
      <c r="N4177" s="4"/>
    </row>
    <row r="4178" spans="8:14" ht="12.75">
      <c r="H4178" s="4"/>
      <c r="N4178" s="4"/>
    </row>
    <row r="4179" spans="8:14" ht="12.75">
      <c r="H4179" s="4"/>
      <c r="N4179" s="4"/>
    </row>
    <row r="4180" spans="8:14" ht="12.75">
      <c r="H4180" s="4"/>
      <c r="N4180" s="4"/>
    </row>
    <row r="4181" spans="8:14" ht="12.75">
      <c r="H4181" s="4"/>
      <c r="N4181" s="4"/>
    </row>
    <row r="4182" spans="8:14" ht="12.75">
      <c r="H4182" s="4"/>
      <c r="N4182" s="4"/>
    </row>
    <row r="4183" spans="8:14" ht="12.75">
      <c r="H4183" s="4"/>
      <c r="N4183" s="4"/>
    </row>
    <row r="4184" spans="8:14" ht="12.75">
      <c r="H4184" s="4"/>
      <c r="N4184" s="4"/>
    </row>
    <row r="4185" spans="8:14" ht="12.75">
      <c r="H4185" s="4"/>
      <c r="N4185" s="4"/>
    </row>
    <row r="4186" spans="8:14" ht="12.75">
      <c r="H4186" s="4"/>
      <c r="N4186" s="4"/>
    </row>
    <row r="4187" spans="8:14" ht="12.75">
      <c r="H4187" s="4"/>
      <c r="N4187" s="4"/>
    </row>
    <row r="4188" spans="8:14" ht="12.75">
      <c r="H4188" s="4"/>
      <c r="N4188" s="4"/>
    </row>
    <row r="4189" spans="8:14" ht="12.75">
      <c r="H4189" s="4"/>
      <c r="N4189" s="4"/>
    </row>
    <row r="4190" spans="8:14" ht="12.75">
      <c r="H4190" s="4"/>
      <c r="N4190" s="4"/>
    </row>
    <row r="4191" spans="8:14" ht="12.75">
      <c r="H4191" s="4"/>
      <c r="N4191" s="4"/>
    </row>
    <row r="4192" spans="8:14" ht="12.75">
      <c r="H4192" s="4"/>
      <c r="N4192" s="4"/>
    </row>
    <row r="4193" spans="8:14" ht="12.75">
      <c r="H4193" s="4"/>
      <c r="N4193" s="4"/>
    </row>
    <row r="4194" spans="8:14" ht="12.75">
      <c r="H4194" s="4"/>
      <c r="N4194" s="4"/>
    </row>
    <row r="4195" spans="8:14" ht="12.75">
      <c r="H4195" s="4"/>
      <c r="N4195" s="4"/>
    </row>
    <row r="4196" spans="8:14" ht="12.75">
      <c r="H4196" s="4"/>
      <c r="N4196" s="4"/>
    </row>
    <row r="4197" spans="8:14" ht="12.75">
      <c r="H4197" s="4"/>
      <c r="N4197" s="4"/>
    </row>
    <row r="4198" spans="8:14" ht="12.75">
      <c r="H4198" s="4"/>
      <c r="N4198" s="4"/>
    </row>
    <row r="4199" spans="8:14" ht="12.75">
      <c r="H4199" s="4"/>
      <c r="N4199" s="4"/>
    </row>
    <row r="4200" spans="8:14" ht="12.75">
      <c r="H4200" s="4"/>
      <c r="N4200" s="4"/>
    </row>
    <row r="4201" spans="8:14" ht="12.75">
      <c r="H4201" s="4"/>
      <c r="N4201" s="4"/>
    </row>
    <row r="4202" spans="8:14" ht="12.75">
      <c r="H4202" s="4"/>
      <c r="N4202" s="4"/>
    </row>
    <row r="4203" spans="8:14" ht="12.75">
      <c r="H4203" s="4"/>
      <c r="N4203" s="4"/>
    </row>
    <row r="4204" spans="8:14" ht="12.75">
      <c r="H4204" s="4"/>
      <c r="N4204" s="4"/>
    </row>
    <row r="4205" spans="8:14" ht="12.75">
      <c r="H4205" s="4"/>
      <c r="N4205" s="4"/>
    </row>
    <row r="4206" spans="8:14" ht="12.75">
      <c r="H4206" s="4"/>
      <c r="N4206" s="4"/>
    </row>
    <row r="4207" spans="8:14" ht="12.75">
      <c r="H4207" s="4"/>
      <c r="N4207" s="4"/>
    </row>
    <row r="4208" spans="8:14" ht="12.75">
      <c r="H4208" s="4"/>
      <c r="N4208" s="4"/>
    </row>
    <row r="4209" spans="8:14" ht="12.75">
      <c r="H4209" s="4"/>
      <c r="N4209" s="4"/>
    </row>
    <row r="4210" spans="8:14" ht="12.75">
      <c r="H4210" s="4"/>
      <c r="N4210" s="4"/>
    </row>
    <row r="4211" spans="8:14" ht="12.75">
      <c r="H4211" s="4"/>
      <c r="N4211" s="4"/>
    </row>
    <row r="4212" spans="8:14" ht="12.75">
      <c r="H4212" s="4"/>
      <c r="N4212" s="4"/>
    </row>
    <row r="4213" spans="8:14" ht="12.75">
      <c r="H4213" s="4"/>
      <c r="N4213" s="4"/>
    </row>
    <row r="4214" spans="8:14" ht="12.75">
      <c r="H4214" s="4"/>
      <c r="N4214" s="4"/>
    </row>
    <row r="4215" spans="8:14" ht="12.75">
      <c r="H4215" s="4"/>
      <c r="N4215" s="4"/>
    </row>
    <row r="4216" spans="8:14" ht="12.75">
      <c r="H4216" s="4"/>
      <c r="N4216" s="4"/>
    </row>
    <row r="4217" spans="8:14" ht="12.75">
      <c r="H4217" s="4"/>
      <c r="N4217" s="4"/>
    </row>
    <row r="4218" spans="8:14" ht="12.75">
      <c r="H4218" s="4"/>
      <c r="N4218" s="4"/>
    </row>
    <row r="4219" spans="8:14" ht="12.75">
      <c r="H4219" s="4"/>
      <c r="N4219" s="4"/>
    </row>
    <row r="4220" spans="8:14" ht="12.75">
      <c r="H4220" s="4"/>
      <c r="N4220" s="4"/>
    </row>
    <row r="4221" spans="8:14" ht="12.75">
      <c r="H4221" s="4"/>
      <c r="N4221" s="4"/>
    </row>
    <row r="4222" spans="8:14" ht="12.75">
      <c r="H4222" s="4"/>
      <c r="N4222" s="4"/>
    </row>
    <row r="4223" spans="8:14" ht="12.75">
      <c r="H4223" s="4"/>
      <c r="N4223" s="4"/>
    </row>
    <row r="4224" spans="8:14" ht="12.75">
      <c r="H4224" s="4"/>
      <c r="N4224" s="4"/>
    </row>
    <row r="4225" spans="8:14" ht="12.75">
      <c r="H4225" s="4"/>
      <c r="N4225" s="4"/>
    </row>
    <row r="4226" spans="8:14" ht="12.75">
      <c r="H4226" s="4"/>
      <c r="N4226" s="4"/>
    </row>
    <row r="4227" spans="8:14" ht="12.75">
      <c r="H4227" s="4"/>
      <c r="N4227" s="4"/>
    </row>
    <row r="4228" spans="8:14" ht="12.75">
      <c r="H4228" s="4"/>
      <c r="N4228" s="4"/>
    </row>
    <row r="4229" spans="8:14" ht="12.75">
      <c r="H4229" s="4"/>
      <c r="N4229" s="4"/>
    </row>
    <row r="4230" spans="8:14" ht="12.75">
      <c r="H4230" s="4"/>
      <c r="N4230" s="4"/>
    </row>
    <row r="4231" spans="8:14" ht="12.75">
      <c r="H4231" s="4"/>
      <c r="N4231" s="4"/>
    </row>
    <row r="4232" spans="8:14" ht="12.75">
      <c r="H4232" s="4"/>
      <c r="N4232" s="4"/>
    </row>
    <row r="4233" spans="8:14" ht="12.75">
      <c r="H4233" s="4"/>
      <c r="N4233" s="4"/>
    </row>
    <row r="4234" spans="8:14" ht="12.75">
      <c r="H4234" s="4"/>
      <c r="N4234" s="4"/>
    </row>
    <row r="4235" spans="8:14" ht="12.75">
      <c r="H4235" s="4"/>
      <c r="N4235" s="4"/>
    </row>
    <row r="4236" spans="8:14" ht="12.75">
      <c r="H4236" s="4"/>
      <c r="N4236" s="4"/>
    </row>
    <row r="4237" spans="8:14" ht="12.75">
      <c r="H4237" s="4"/>
      <c r="N4237" s="4"/>
    </row>
    <row r="4238" spans="8:14" ht="12.75">
      <c r="H4238" s="4"/>
      <c r="N4238" s="4"/>
    </row>
    <row r="4239" spans="8:14" ht="12.75">
      <c r="H4239" s="4"/>
      <c r="N4239" s="4"/>
    </row>
    <row r="4240" spans="8:14" ht="12.75">
      <c r="H4240" s="4"/>
      <c r="N4240" s="4"/>
    </row>
    <row r="4241" spans="8:14" ht="12.75">
      <c r="H4241" s="4"/>
      <c r="N4241" s="4"/>
    </row>
    <row r="4242" spans="8:14" ht="12.75">
      <c r="H4242" s="4"/>
      <c r="N4242" s="4"/>
    </row>
    <row r="4243" spans="8:14" ht="12.75">
      <c r="H4243" s="4"/>
      <c r="N4243" s="4"/>
    </row>
    <row r="4244" spans="8:14" ht="12.75">
      <c r="H4244" s="4"/>
      <c r="N4244" s="4"/>
    </row>
    <row r="4245" spans="8:14" ht="12.75">
      <c r="H4245" s="4"/>
      <c r="N4245" s="4"/>
    </row>
    <row r="4246" spans="8:14" ht="12.75">
      <c r="H4246" s="4"/>
      <c r="N4246" s="4"/>
    </row>
    <row r="4247" spans="8:14" ht="12.75">
      <c r="H4247" s="4"/>
      <c r="N4247" s="4"/>
    </row>
    <row r="4248" spans="8:14" ht="12.75">
      <c r="H4248" s="4"/>
      <c r="N4248" s="4"/>
    </row>
    <row r="4249" spans="8:14" ht="12.75">
      <c r="H4249" s="4"/>
      <c r="N4249" s="4"/>
    </row>
    <row r="4250" spans="8:14" ht="12.75">
      <c r="H4250" s="4"/>
      <c r="N4250" s="4"/>
    </row>
    <row r="4251" spans="8:14" ht="12.75">
      <c r="H4251" s="4"/>
      <c r="N4251" s="4"/>
    </row>
    <row r="4252" spans="8:14" ht="12.75">
      <c r="H4252" s="4"/>
      <c r="N4252" s="4"/>
    </row>
    <row r="4253" spans="8:14" ht="12.75">
      <c r="H4253" s="4"/>
      <c r="N4253" s="4"/>
    </row>
    <row r="4254" spans="8:14" ht="12.75">
      <c r="H4254" s="4"/>
      <c r="N4254" s="4"/>
    </row>
    <row r="4255" spans="8:14" ht="12.75">
      <c r="H4255" s="4"/>
      <c r="N4255" s="4"/>
    </row>
    <row r="4256" spans="8:14" ht="12.75">
      <c r="H4256" s="4"/>
      <c r="N4256" s="4"/>
    </row>
    <row r="4257" spans="8:14" ht="12.75">
      <c r="H4257" s="4"/>
      <c r="N4257" s="4"/>
    </row>
    <row r="4258" spans="8:14" ht="12.75">
      <c r="H4258" s="4"/>
      <c r="N4258" s="4"/>
    </row>
    <row r="4259" spans="8:14" ht="12.75">
      <c r="H4259" s="4"/>
      <c r="N4259" s="4"/>
    </row>
    <row r="4260" spans="8:14" ht="12.75">
      <c r="H4260" s="4"/>
      <c r="N4260" s="4"/>
    </row>
    <row r="4261" spans="8:14" ht="12.75">
      <c r="H4261" s="4"/>
      <c r="N4261" s="4"/>
    </row>
    <row r="4262" spans="8:14" ht="12.75">
      <c r="H4262" s="4"/>
      <c r="N4262" s="4"/>
    </row>
    <row r="4263" spans="8:14" ht="12.75">
      <c r="H4263" s="4"/>
      <c r="N4263" s="4"/>
    </row>
    <row r="4264" spans="8:14" ht="12.75">
      <c r="H4264" s="4"/>
      <c r="N4264" s="4"/>
    </row>
    <row r="4265" spans="8:14" ht="12.75">
      <c r="H4265" s="4"/>
      <c r="N4265" s="4"/>
    </row>
    <row r="4266" spans="8:14" ht="12.75">
      <c r="H4266" s="4"/>
      <c r="N4266" s="4"/>
    </row>
    <row r="4267" spans="8:14" ht="12.75">
      <c r="H4267" s="4"/>
      <c r="N4267" s="4"/>
    </row>
    <row r="4268" spans="8:14" ht="12.75">
      <c r="H4268" s="4"/>
      <c r="N4268" s="4"/>
    </row>
    <row r="4269" spans="8:14" ht="12.75">
      <c r="H4269" s="4"/>
      <c r="N4269" s="4"/>
    </row>
    <row r="4270" spans="8:14" ht="12.75">
      <c r="H4270" s="4"/>
      <c r="N4270" s="4"/>
    </row>
    <row r="4271" spans="8:14" ht="12.75">
      <c r="H4271" s="4"/>
      <c r="N4271" s="4"/>
    </row>
    <row r="4272" spans="8:14" ht="12.75">
      <c r="H4272" s="4"/>
      <c r="N4272" s="4"/>
    </row>
    <row r="4273" spans="8:14" ht="12.75">
      <c r="H4273" s="4"/>
      <c r="N4273" s="4"/>
    </row>
    <row r="4274" spans="8:14" ht="12.75">
      <c r="H4274" s="4"/>
      <c r="N4274" s="4"/>
    </row>
    <row r="4275" spans="8:14" ht="12.75">
      <c r="H4275" s="4"/>
      <c r="N4275" s="4"/>
    </row>
    <row r="4276" spans="8:14" ht="12.75">
      <c r="H4276" s="4"/>
      <c r="N4276" s="4"/>
    </row>
    <row r="4277" spans="8:14" ht="12.75">
      <c r="H4277" s="4"/>
      <c r="N4277" s="4"/>
    </row>
    <row r="4278" spans="8:14" ht="12.75">
      <c r="H4278" s="4"/>
      <c r="N4278" s="4"/>
    </row>
    <row r="4279" spans="8:14" ht="12.75">
      <c r="H4279" s="4"/>
      <c r="N4279" s="4"/>
    </row>
    <row r="4280" spans="8:14" ht="12.75">
      <c r="H4280" s="4"/>
      <c r="N4280" s="4"/>
    </row>
    <row r="4281" spans="8:14" ht="12.75">
      <c r="H4281" s="4"/>
      <c r="N4281" s="4"/>
    </row>
    <row r="4282" spans="8:14" ht="12.75">
      <c r="H4282" s="4"/>
      <c r="N4282" s="4"/>
    </row>
    <row r="4283" spans="8:14" ht="12.75">
      <c r="H4283" s="4"/>
      <c r="N4283" s="4"/>
    </row>
    <row r="4284" spans="8:14" ht="12.75">
      <c r="H4284" s="4"/>
      <c r="N4284" s="4"/>
    </row>
    <row r="4285" spans="8:14" ht="12.75">
      <c r="H4285" s="4"/>
      <c r="N4285" s="4"/>
    </row>
    <row r="4286" spans="8:14" ht="12.75">
      <c r="H4286" s="4"/>
      <c r="N4286" s="4"/>
    </row>
    <row r="4287" spans="8:14" ht="12.75">
      <c r="H4287" s="4"/>
      <c r="N4287" s="4"/>
    </row>
    <row r="4288" spans="8:14" ht="12.75">
      <c r="H4288" s="4"/>
      <c r="N4288" s="4"/>
    </row>
    <row r="4289" spans="8:14" ht="12.75">
      <c r="H4289" s="4"/>
      <c r="N4289" s="4"/>
    </row>
    <row r="4290" spans="8:14" ht="12.75">
      <c r="H4290" s="4"/>
      <c r="N4290" s="4"/>
    </row>
    <row r="4291" spans="8:14" ht="12.75">
      <c r="H4291" s="4"/>
      <c r="N4291" s="4"/>
    </row>
    <row r="4292" spans="8:14" ht="12.75">
      <c r="H4292" s="4"/>
      <c r="N4292" s="4"/>
    </row>
    <row r="4293" spans="8:14" ht="12.75">
      <c r="H4293" s="4"/>
      <c r="N4293" s="4"/>
    </row>
    <row r="4294" spans="8:14" ht="12.75">
      <c r="H4294" s="4"/>
      <c r="N4294" s="4"/>
    </row>
    <row r="4295" spans="8:14" ht="12.75">
      <c r="H4295" s="4"/>
      <c r="N4295" s="4"/>
    </row>
    <row r="4296" spans="8:14" ht="12.75">
      <c r="H4296" s="4"/>
      <c r="N4296" s="4"/>
    </row>
    <row r="4297" spans="8:14" ht="12.75">
      <c r="H4297" s="4"/>
      <c r="N4297" s="4"/>
    </row>
    <row r="4298" spans="8:14" ht="12.75">
      <c r="H4298" s="4"/>
      <c r="N4298" s="4"/>
    </row>
    <row r="4299" spans="8:14" ht="12.75">
      <c r="H4299" s="4"/>
      <c r="N4299" s="4"/>
    </row>
    <row r="4300" spans="8:14" ht="12.75">
      <c r="H4300" s="4"/>
      <c r="N4300" s="4"/>
    </row>
    <row r="4301" spans="8:14" ht="12.75">
      <c r="H4301" s="4"/>
      <c r="N4301" s="4"/>
    </row>
    <row r="4302" spans="8:14" ht="12.75">
      <c r="H4302" s="4"/>
      <c r="N4302" s="4"/>
    </row>
    <row r="4303" spans="8:14" ht="12.75">
      <c r="H4303" s="4"/>
      <c r="N4303" s="4"/>
    </row>
    <row r="4304" spans="8:14" ht="12.75">
      <c r="H4304" s="4"/>
      <c r="N4304" s="4"/>
    </row>
    <row r="4305" spans="8:14" ht="12.75">
      <c r="H4305" s="4"/>
      <c r="N4305" s="4"/>
    </row>
    <row r="4306" spans="8:14" ht="12.75">
      <c r="H4306" s="4"/>
      <c r="N4306" s="4"/>
    </row>
    <row r="4307" spans="8:14" ht="12.75">
      <c r="H4307" s="4"/>
      <c r="N4307" s="4"/>
    </row>
    <row r="4308" spans="8:14" ht="12.75">
      <c r="H4308" s="4"/>
      <c r="N4308" s="4"/>
    </row>
    <row r="4309" spans="8:14" ht="12.75">
      <c r="H4309" s="4"/>
      <c r="N4309" s="4"/>
    </row>
    <row r="4310" spans="8:14" ht="12.75">
      <c r="H4310" s="4"/>
      <c r="N4310" s="4"/>
    </row>
    <row r="4311" spans="8:14" ht="12.75">
      <c r="H4311" s="4"/>
      <c r="N4311" s="4"/>
    </row>
    <row r="4312" spans="8:14" ht="12.75">
      <c r="H4312" s="4"/>
      <c r="N4312" s="4"/>
    </row>
    <row r="4313" spans="8:14" ht="12.75">
      <c r="H4313" s="4"/>
      <c r="N4313" s="4"/>
    </row>
    <row r="4314" spans="8:14" ht="12.75">
      <c r="H4314" s="4"/>
      <c r="N4314" s="4"/>
    </row>
    <row r="4315" spans="8:14" ht="12.75">
      <c r="H4315" s="4"/>
      <c r="N4315" s="4"/>
    </row>
    <row r="4316" spans="8:14" ht="12.75">
      <c r="H4316" s="4"/>
      <c r="N4316" s="4"/>
    </row>
    <row r="4317" spans="8:14" ht="12.75">
      <c r="H4317" s="4"/>
      <c r="N4317" s="4"/>
    </row>
    <row r="4318" spans="8:14" ht="12.75">
      <c r="H4318" s="4"/>
      <c r="N4318" s="4"/>
    </row>
    <row r="4319" spans="8:14" ht="12.75">
      <c r="H4319" s="4"/>
      <c r="N4319" s="4"/>
    </row>
    <row r="4320" spans="8:14" ht="12.75">
      <c r="H4320" s="4"/>
      <c r="N4320" s="4"/>
    </row>
    <row r="4321" spans="8:14" ht="12.75">
      <c r="H4321" s="4"/>
      <c r="N4321" s="4"/>
    </row>
    <row r="4322" spans="8:14" ht="12.75">
      <c r="H4322" s="4"/>
      <c r="N4322" s="4"/>
    </row>
    <row r="4323" spans="8:14" ht="12.75">
      <c r="H4323" s="4"/>
      <c r="N4323" s="4"/>
    </row>
    <row r="4324" spans="8:14" ht="12.75">
      <c r="H4324" s="4"/>
      <c r="N4324" s="4"/>
    </row>
    <row r="4325" spans="8:14" ht="12.75">
      <c r="H4325" s="4"/>
      <c r="N4325" s="4"/>
    </row>
    <row r="4326" spans="8:14" ht="12.75">
      <c r="H4326" s="4"/>
      <c r="N4326" s="4"/>
    </row>
    <row r="4327" spans="8:14" ht="12.75">
      <c r="H4327" s="4"/>
      <c r="N4327" s="4"/>
    </row>
    <row r="4328" spans="8:14" ht="12.75">
      <c r="H4328" s="4"/>
      <c r="N4328" s="4"/>
    </row>
    <row r="4329" spans="8:14" ht="12.75">
      <c r="H4329" s="4"/>
      <c r="N4329" s="4"/>
    </row>
    <row r="4330" spans="8:14" ht="12.75">
      <c r="H4330" s="4"/>
      <c r="N4330" s="4"/>
    </row>
    <row r="4331" spans="8:14" ht="12.75">
      <c r="H4331" s="4"/>
      <c r="N4331" s="4"/>
    </row>
    <row r="4332" spans="8:14" ht="12.75">
      <c r="H4332" s="4"/>
      <c r="N4332" s="4"/>
    </row>
    <row r="4333" spans="8:14" ht="12.75">
      <c r="H4333" s="4"/>
      <c r="N4333" s="4"/>
    </row>
    <row r="4334" spans="8:14" ht="12.75">
      <c r="H4334" s="4"/>
      <c r="N4334" s="4"/>
    </row>
    <row r="4335" spans="8:14" ht="12.75">
      <c r="H4335" s="4"/>
      <c r="N4335" s="4"/>
    </row>
    <row r="4336" spans="8:14" ht="12.75">
      <c r="H4336" s="4"/>
      <c r="N4336" s="4"/>
    </row>
    <row r="4337" spans="8:14" ht="12.75">
      <c r="H4337" s="4"/>
      <c r="N4337" s="4"/>
    </row>
    <row r="4338" spans="8:14" ht="12.75">
      <c r="H4338" s="4"/>
      <c r="N4338" s="4"/>
    </row>
    <row r="4339" spans="8:14" ht="12.75">
      <c r="H4339" s="4"/>
      <c r="N4339" s="4"/>
    </row>
    <row r="4340" spans="8:14" ht="12.75">
      <c r="H4340" s="4"/>
      <c r="N4340" s="4"/>
    </row>
    <row r="4341" spans="8:14" ht="12.75">
      <c r="H4341" s="4"/>
      <c r="N4341" s="4"/>
    </row>
    <row r="4342" spans="8:14" ht="12.75">
      <c r="H4342" s="4"/>
      <c r="N4342" s="4"/>
    </row>
    <row r="4343" spans="8:14" ht="12.75">
      <c r="H4343" s="4"/>
      <c r="N4343" s="4"/>
    </row>
    <row r="4344" spans="8:14" ht="12.75">
      <c r="H4344" s="4"/>
      <c r="N4344" s="4"/>
    </row>
    <row r="4345" spans="8:14" ht="12.75">
      <c r="H4345" s="4"/>
      <c r="N4345" s="4"/>
    </row>
    <row r="4346" spans="8:14" ht="12.75">
      <c r="H4346" s="4"/>
      <c r="N4346" s="4"/>
    </row>
    <row r="4347" spans="8:14" ht="12.75">
      <c r="H4347" s="4"/>
      <c r="N4347" s="4"/>
    </row>
    <row r="4348" spans="8:14" ht="12.75">
      <c r="H4348" s="4"/>
      <c r="N4348" s="4"/>
    </row>
    <row r="4349" spans="8:14" ht="12.75">
      <c r="H4349" s="4"/>
      <c r="N4349" s="4"/>
    </row>
    <row r="4350" spans="8:14" ht="12.75">
      <c r="H4350" s="4"/>
      <c r="N4350" s="4"/>
    </row>
    <row r="4351" spans="8:14" ht="12.75">
      <c r="H4351" s="4"/>
      <c r="N4351" s="4"/>
    </row>
    <row r="4352" spans="8:14" ht="12.75">
      <c r="H4352" s="4"/>
      <c r="N4352" s="4"/>
    </row>
    <row r="4353" spans="8:14" ht="12.75">
      <c r="H4353" s="4"/>
      <c r="N4353" s="4"/>
    </row>
    <row r="4354" spans="8:14" ht="12.75">
      <c r="H4354" s="4"/>
      <c r="N4354" s="4"/>
    </row>
    <row r="4355" spans="8:14" ht="12.75">
      <c r="H4355" s="4"/>
      <c r="N4355" s="4"/>
    </row>
    <row r="4356" spans="8:14" ht="12.75">
      <c r="H4356" s="4"/>
      <c r="N4356" s="4"/>
    </row>
    <row r="4357" spans="8:14" ht="12.75">
      <c r="H4357" s="4"/>
      <c r="N4357" s="4"/>
    </row>
    <row r="4358" spans="8:14" ht="12.75">
      <c r="H4358" s="4"/>
      <c r="N4358" s="4"/>
    </row>
    <row r="4359" spans="8:14" ht="12.75">
      <c r="H4359" s="4"/>
      <c r="N4359" s="4"/>
    </row>
    <row r="4360" spans="8:14" ht="12.75">
      <c r="H4360" s="4"/>
      <c r="N4360" s="4"/>
    </row>
    <row r="4361" spans="8:14" ht="12.75">
      <c r="H4361" s="4"/>
      <c r="N4361" s="4"/>
    </row>
    <row r="4362" spans="8:14" ht="12.75">
      <c r="H4362" s="4"/>
      <c r="N4362" s="4"/>
    </row>
    <row r="4363" spans="8:14" ht="12.75">
      <c r="H4363" s="4"/>
      <c r="N4363" s="4"/>
    </row>
    <row r="4364" spans="8:14" ht="12.75">
      <c r="H4364" s="4"/>
      <c r="N4364" s="4"/>
    </row>
    <row r="4365" spans="8:14" ht="12.75">
      <c r="H4365" s="4"/>
      <c r="N4365" s="4"/>
    </row>
    <row r="4366" spans="8:14" ht="12.75">
      <c r="H4366" s="4"/>
      <c r="N4366" s="4"/>
    </row>
    <row r="4367" spans="8:14" ht="12.75">
      <c r="H4367" s="4"/>
      <c r="N4367" s="4"/>
    </row>
    <row r="4368" spans="8:14" ht="12.75">
      <c r="H4368" s="4"/>
      <c r="N4368" s="4"/>
    </row>
    <row r="4369" spans="8:14" ht="12.75">
      <c r="H4369" s="4"/>
      <c r="N4369" s="4"/>
    </row>
    <row r="4370" spans="8:14" ht="12.75">
      <c r="H4370" s="4"/>
      <c r="N4370" s="4"/>
    </row>
    <row r="4371" spans="8:14" ht="12.75">
      <c r="H4371" s="4"/>
      <c r="N4371" s="4"/>
    </row>
    <row r="4372" spans="8:14" ht="12.75">
      <c r="H4372" s="4"/>
      <c r="N4372" s="4"/>
    </row>
    <row r="4373" spans="8:14" ht="12.75">
      <c r="H4373" s="4"/>
      <c r="N4373" s="4"/>
    </row>
    <row r="4374" spans="8:14" ht="12.75">
      <c r="H4374" s="4"/>
      <c r="N4374" s="4"/>
    </row>
    <row r="4375" spans="8:14" ht="12.75">
      <c r="H4375" s="4"/>
      <c r="N4375" s="4"/>
    </row>
    <row r="4376" spans="8:14" ht="12.75">
      <c r="H4376" s="4"/>
      <c r="N4376" s="4"/>
    </row>
    <row r="4377" spans="8:14" ht="12.75">
      <c r="H4377" s="4"/>
      <c r="N4377" s="4"/>
    </row>
    <row r="4378" spans="8:14" ht="12.75">
      <c r="H4378" s="4"/>
      <c r="N4378" s="4"/>
    </row>
    <row r="4379" spans="8:14" ht="12.75">
      <c r="H4379" s="4"/>
      <c r="N4379" s="4"/>
    </row>
    <row r="4380" spans="8:14" ht="12.75">
      <c r="H4380" s="4"/>
      <c r="N4380" s="4"/>
    </row>
    <row r="4381" spans="8:14" ht="12.75">
      <c r="H4381" s="4"/>
      <c r="N4381" s="4"/>
    </row>
    <row r="4382" spans="8:14" ht="12.75">
      <c r="H4382" s="4"/>
      <c r="N4382" s="4"/>
    </row>
    <row r="4383" spans="8:14" ht="12.75">
      <c r="H4383" s="4"/>
      <c r="N4383" s="4"/>
    </row>
    <row r="4384" spans="8:14" ht="12.75">
      <c r="H4384" s="4"/>
      <c r="N4384" s="4"/>
    </row>
    <row r="4385" spans="8:14" ht="12.75">
      <c r="H4385" s="4"/>
      <c r="N4385" s="4"/>
    </row>
    <row r="4386" spans="8:14" ht="12.75">
      <c r="H4386" s="4"/>
      <c r="N4386" s="4"/>
    </row>
    <row r="4387" spans="8:14" ht="12.75">
      <c r="H4387" s="4"/>
      <c r="N4387" s="4"/>
    </row>
    <row r="4388" spans="8:14" ht="12.75">
      <c r="H4388" s="4"/>
      <c r="N4388" s="4"/>
    </row>
    <row r="4389" spans="8:14" ht="12.75">
      <c r="H4389" s="4"/>
      <c r="N4389" s="4"/>
    </row>
    <row r="4390" spans="8:14" ht="12.75">
      <c r="H4390" s="4"/>
      <c r="N4390" s="4"/>
    </row>
    <row r="4391" spans="8:14" ht="12.75">
      <c r="H4391" s="4"/>
      <c r="N4391" s="4"/>
    </row>
    <row r="4392" spans="8:14" ht="12.75">
      <c r="H4392" s="4"/>
      <c r="N4392" s="4"/>
    </row>
    <row r="4393" spans="8:14" ht="12.75">
      <c r="H4393" s="4"/>
      <c r="N4393" s="4"/>
    </row>
    <row r="4394" spans="8:14" ht="12.75">
      <c r="H4394" s="4"/>
      <c r="N4394" s="4"/>
    </row>
    <row r="4395" spans="8:14" ht="12.75">
      <c r="H4395" s="4"/>
      <c r="N4395" s="4"/>
    </row>
    <row r="4396" spans="8:14" ht="12.75">
      <c r="H4396" s="4"/>
      <c r="N4396" s="4"/>
    </row>
    <row r="4397" spans="8:14" ht="12.75">
      <c r="H4397" s="4"/>
      <c r="N4397" s="4"/>
    </row>
    <row r="4398" spans="8:14" ht="12.75">
      <c r="H4398" s="4"/>
      <c r="N4398" s="4"/>
    </row>
    <row r="4399" spans="8:14" ht="12.75">
      <c r="H4399" s="4"/>
      <c r="N4399" s="4"/>
    </row>
    <row r="4400" spans="8:14" ht="12.75">
      <c r="H4400" s="4"/>
      <c r="N4400" s="4"/>
    </row>
    <row r="4401" spans="8:14" ht="12.75">
      <c r="H4401" s="4"/>
      <c r="N4401" s="4"/>
    </row>
    <row r="4402" spans="8:14" ht="12.75">
      <c r="H4402" s="4"/>
      <c r="N4402" s="4"/>
    </row>
    <row r="4403" spans="8:14" ht="12.75">
      <c r="H4403" s="4"/>
      <c r="N4403" s="4"/>
    </row>
    <row r="4404" spans="8:14" ht="12.75">
      <c r="H4404" s="4"/>
      <c r="N4404" s="4"/>
    </row>
    <row r="4405" spans="8:14" ht="12.75">
      <c r="H4405" s="4"/>
      <c r="N4405" s="4"/>
    </row>
    <row r="4406" spans="8:14" ht="12.75">
      <c r="H4406" s="4"/>
      <c r="N4406" s="4"/>
    </row>
    <row r="4407" spans="8:14" ht="12.75">
      <c r="H4407" s="4"/>
      <c r="N4407" s="4"/>
    </row>
    <row r="4408" spans="8:14" ht="12.75">
      <c r="H4408" s="4"/>
      <c r="N4408" s="4"/>
    </row>
    <row r="4409" spans="8:14" ht="12.75">
      <c r="H4409" s="4"/>
      <c r="N4409" s="4"/>
    </row>
    <row r="4410" spans="8:14" ht="12.75">
      <c r="H4410" s="4"/>
      <c r="N4410" s="4"/>
    </row>
    <row r="4411" spans="8:14" ht="12.75">
      <c r="H4411" s="4"/>
      <c r="N4411" s="4"/>
    </row>
    <row r="4412" spans="8:14" ht="12.75">
      <c r="H4412" s="4"/>
      <c r="N4412" s="4"/>
    </row>
    <row r="4413" spans="8:14" ht="12.75">
      <c r="H4413" s="4"/>
      <c r="N4413" s="4"/>
    </row>
    <row r="4414" spans="8:14" ht="12.75">
      <c r="H4414" s="4"/>
      <c r="N4414" s="4"/>
    </row>
    <row r="4415" spans="8:14" ht="12.75">
      <c r="H4415" s="4"/>
      <c r="N4415" s="4"/>
    </row>
    <row r="4416" spans="8:14" ht="12.75">
      <c r="H4416" s="4"/>
      <c r="N4416" s="4"/>
    </row>
    <row r="4417" spans="8:14" ht="12.75">
      <c r="H4417" s="4"/>
      <c r="N4417" s="4"/>
    </row>
    <row r="4418" spans="8:14" ht="12.75">
      <c r="H4418" s="4"/>
      <c r="N4418" s="4"/>
    </row>
    <row r="4419" spans="8:14" ht="12.75">
      <c r="H4419" s="4"/>
      <c r="N4419" s="4"/>
    </row>
    <row r="4420" spans="8:14" ht="12.75">
      <c r="H4420" s="4"/>
      <c r="N4420" s="4"/>
    </row>
    <row r="4421" spans="8:14" ht="12.75">
      <c r="H4421" s="4"/>
      <c r="N4421" s="4"/>
    </row>
    <row r="4422" spans="8:14" ht="12.75">
      <c r="H4422" s="4"/>
      <c r="N4422" s="4"/>
    </row>
    <row r="4423" spans="8:14" ht="12.75">
      <c r="H4423" s="4"/>
      <c r="N4423" s="4"/>
    </row>
    <row r="4424" spans="8:14" ht="12.75">
      <c r="H4424" s="4"/>
      <c r="N4424" s="4"/>
    </row>
    <row r="4425" spans="8:14" ht="12.75">
      <c r="H4425" s="4"/>
      <c r="N4425" s="4"/>
    </row>
    <row r="4426" spans="8:14" ht="12.75">
      <c r="H4426" s="4"/>
      <c r="N4426" s="4"/>
    </row>
    <row r="4427" spans="8:14" ht="12.75">
      <c r="H4427" s="4"/>
      <c r="N4427" s="4"/>
    </row>
    <row r="4428" spans="8:14" ht="12.75">
      <c r="H4428" s="4"/>
      <c r="N4428" s="4"/>
    </row>
    <row r="4429" spans="8:14" ht="12.75">
      <c r="H4429" s="4"/>
      <c r="N4429" s="4"/>
    </row>
    <row r="4430" spans="8:14" ht="12.75">
      <c r="H4430" s="4"/>
      <c r="N4430" s="4"/>
    </row>
    <row r="4431" spans="8:14" ht="12.75">
      <c r="H4431" s="4"/>
      <c r="N4431" s="4"/>
    </row>
    <row r="4432" spans="8:14" ht="12.75">
      <c r="H4432" s="4"/>
      <c r="N4432" s="4"/>
    </row>
    <row r="4433" spans="8:14" ht="12.75">
      <c r="H4433" s="4"/>
      <c r="N4433" s="4"/>
    </row>
    <row r="4434" spans="8:14" ht="12.75">
      <c r="H4434" s="4"/>
      <c r="N4434" s="4"/>
    </row>
    <row r="4435" spans="8:14" ht="12.75">
      <c r="H4435" s="4"/>
      <c r="N4435" s="4"/>
    </row>
    <row r="4436" spans="8:14" ht="12.75">
      <c r="H4436" s="4"/>
      <c r="N4436" s="4"/>
    </row>
    <row r="4437" spans="8:14" ht="12.75">
      <c r="H4437" s="4"/>
      <c r="N4437" s="4"/>
    </row>
    <row r="4438" spans="8:14" ht="12.75">
      <c r="H4438" s="4"/>
      <c r="N4438" s="4"/>
    </row>
    <row r="4439" spans="8:14" ht="12.75">
      <c r="H4439" s="4"/>
      <c r="N4439" s="4"/>
    </row>
    <row r="4440" spans="8:14" ht="12.75">
      <c r="H4440" s="4"/>
      <c r="N4440" s="4"/>
    </row>
    <row r="4441" spans="8:14" ht="12.75">
      <c r="H4441" s="4"/>
      <c r="N4441" s="4"/>
    </row>
    <row r="4442" spans="8:14" ht="12.75">
      <c r="H4442" s="4"/>
      <c r="N4442" s="4"/>
    </row>
    <row r="4443" spans="8:14" ht="12.75">
      <c r="H4443" s="4"/>
      <c r="N4443" s="4"/>
    </row>
    <row r="4444" spans="8:14" ht="12.75">
      <c r="H4444" s="4"/>
      <c r="N4444" s="4"/>
    </row>
    <row r="4445" spans="8:14" ht="12.75">
      <c r="H4445" s="4"/>
      <c r="N4445" s="4"/>
    </row>
    <row r="4446" spans="8:14" ht="12.75">
      <c r="H4446" s="4"/>
      <c r="N4446" s="4"/>
    </row>
    <row r="4447" spans="8:14" ht="12.75">
      <c r="H4447" s="4"/>
      <c r="N4447" s="4"/>
    </row>
    <row r="4448" spans="8:14" ht="12.75">
      <c r="H4448" s="4"/>
      <c r="N4448" s="4"/>
    </row>
    <row r="4449" spans="8:14" ht="12.75">
      <c r="H4449" s="4"/>
      <c r="N4449" s="4"/>
    </row>
    <row r="4450" spans="8:14" ht="12.75">
      <c r="H4450" s="4"/>
      <c r="N4450" s="4"/>
    </row>
    <row r="4451" spans="8:14" ht="12.75">
      <c r="H4451" s="4"/>
      <c r="N4451" s="4"/>
    </row>
    <row r="4452" spans="8:14" ht="12.75">
      <c r="H4452" s="4"/>
      <c r="N4452" s="4"/>
    </row>
    <row r="4453" spans="8:14" ht="12.75">
      <c r="H4453" s="4"/>
      <c r="N4453" s="4"/>
    </row>
    <row r="4454" spans="8:14" ht="12.75">
      <c r="H4454" s="4"/>
      <c r="N4454" s="4"/>
    </row>
    <row r="4455" spans="8:14" ht="12.75">
      <c r="H4455" s="4"/>
      <c r="N4455" s="4"/>
    </row>
    <row r="4456" spans="8:14" ht="12.75">
      <c r="H4456" s="4"/>
      <c r="N4456" s="4"/>
    </row>
    <row r="4457" spans="8:14" ht="12.75">
      <c r="H4457" s="4"/>
      <c r="N4457" s="4"/>
    </row>
    <row r="4458" spans="8:14" ht="12.75">
      <c r="H4458" s="4"/>
      <c r="N4458" s="4"/>
    </row>
    <row r="4459" spans="8:14" ht="12.75">
      <c r="H4459" s="4"/>
      <c r="N4459" s="4"/>
    </row>
    <row r="4460" spans="8:14" ht="12.75">
      <c r="H4460" s="4"/>
      <c r="N4460" s="4"/>
    </row>
    <row r="4461" spans="8:14" ht="12.75">
      <c r="H4461" s="4"/>
      <c r="N4461" s="4"/>
    </row>
    <row r="4462" spans="8:14" ht="12.75">
      <c r="H4462" s="4"/>
      <c r="N4462" s="4"/>
    </row>
    <row r="4463" spans="8:14" ht="12.75">
      <c r="H4463" s="4"/>
      <c r="N4463" s="4"/>
    </row>
    <row r="4464" spans="8:14" ht="12.75">
      <c r="H4464" s="4"/>
      <c r="N4464" s="4"/>
    </row>
    <row r="4465" spans="8:14" ht="12.75">
      <c r="H4465" s="4"/>
      <c r="N4465" s="4"/>
    </row>
    <row r="4466" spans="8:14" ht="12.75">
      <c r="H4466" s="4"/>
      <c r="N4466" s="4"/>
    </row>
    <row r="4467" spans="8:14" ht="12.75">
      <c r="H4467" s="4"/>
      <c r="N4467" s="4"/>
    </row>
    <row r="4468" spans="8:14" ht="12.75">
      <c r="H4468" s="4"/>
      <c r="N4468" s="4"/>
    </row>
    <row r="4469" spans="8:14" ht="12.75">
      <c r="H4469" s="4"/>
      <c r="N4469" s="4"/>
    </row>
    <row r="4470" spans="8:14" ht="12.75">
      <c r="H4470" s="4"/>
      <c r="N4470" s="4"/>
    </row>
    <row r="4471" spans="8:14" ht="12.75">
      <c r="H4471" s="4"/>
      <c r="N4471" s="4"/>
    </row>
    <row r="4472" spans="8:14" ht="12.75">
      <c r="H4472" s="4"/>
      <c r="N4472" s="4"/>
    </row>
    <row r="4473" spans="8:14" ht="12.75">
      <c r="H4473" s="4"/>
      <c r="N4473" s="4"/>
    </row>
    <row r="4474" spans="8:14" ht="12.75">
      <c r="H4474" s="4"/>
      <c r="N4474" s="4"/>
    </row>
    <row r="4475" spans="8:14" ht="12.75">
      <c r="H4475" s="4"/>
      <c r="N4475" s="4"/>
    </row>
    <row r="4476" spans="8:14" ht="12.75">
      <c r="H4476" s="4"/>
      <c r="N4476" s="4"/>
    </row>
    <row r="4477" spans="8:14" ht="12.75">
      <c r="H4477" s="4"/>
      <c r="N4477" s="4"/>
    </row>
    <row r="4478" spans="8:14" ht="12.75">
      <c r="H4478" s="4"/>
      <c r="N4478" s="4"/>
    </row>
    <row r="4479" spans="8:14" ht="12.75">
      <c r="H4479" s="4"/>
      <c r="N4479" s="4"/>
    </row>
    <row r="4480" spans="8:14" ht="12.75">
      <c r="H4480" s="4"/>
      <c r="N4480" s="4"/>
    </row>
    <row r="4481" spans="8:14" ht="12.75">
      <c r="H4481" s="4"/>
      <c r="N4481" s="4"/>
    </row>
    <row r="4482" spans="8:14" ht="12.75">
      <c r="H4482" s="4"/>
      <c r="N4482" s="4"/>
    </row>
    <row r="4483" spans="8:14" ht="12.75">
      <c r="H4483" s="4"/>
      <c r="N4483" s="4"/>
    </row>
    <row r="4484" spans="8:14" ht="12.75">
      <c r="H4484" s="4"/>
      <c r="N4484" s="4"/>
    </row>
    <row r="4485" spans="8:14" ht="12.75">
      <c r="H4485" s="4"/>
      <c r="N4485" s="4"/>
    </row>
    <row r="4486" spans="8:14" ht="12.75">
      <c r="H4486" s="4"/>
      <c r="N4486" s="4"/>
    </row>
    <row r="4487" spans="8:14" ht="12.75">
      <c r="H4487" s="4"/>
      <c r="N4487" s="4"/>
    </row>
    <row r="4488" spans="8:14" ht="12.75">
      <c r="H4488" s="4"/>
      <c r="N4488" s="4"/>
    </row>
    <row r="4489" spans="8:14" ht="12.75">
      <c r="H4489" s="4"/>
      <c r="N4489" s="4"/>
    </row>
    <row r="4490" spans="8:14" ht="12.75">
      <c r="H4490" s="4"/>
      <c r="N4490" s="4"/>
    </row>
    <row r="4491" spans="8:14" ht="12.75">
      <c r="H4491" s="4"/>
      <c r="N4491" s="4"/>
    </row>
    <row r="4492" spans="8:14" ht="12.75">
      <c r="H4492" s="4"/>
      <c r="N4492" s="4"/>
    </row>
    <row r="4493" spans="8:14" ht="12.75">
      <c r="H4493" s="4"/>
      <c r="N4493" s="4"/>
    </row>
    <row r="4494" spans="8:14" ht="12.75">
      <c r="H4494" s="4"/>
      <c r="N4494" s="4"/>
    </row>
    <row r="4495" spans="8:14" ht="12.75">
      <c r="H4495" s="4"/>
      <c r="N4495" s="4"/>
    </row>
    <row r="4496" spans="8:14" ht="12.75">
      <c r="H4496" s="4"/>
      <c r="N4496" s="4"/>
    </row>
    <row r="4497" spans="8:14" ht="12.75">
      <c r="H4497" s="4"/>
      <c r="N4497" s="4"/>
    </row>
    <row r="4498" spans="8:14" ht="12.75">
      <c r="H4498" s="4"/>
      <c r="N4498" s="4"/>
    </row>
    <row r="4499" spans="8:14" ht="12.75">
      <c r="H4499" s="4"/>
      <c r="N4499" s="4"/>
    </row>
    <row r="4500" spans="8:14" ht="12.75">
      <c r="H4500" s="4"/>
      <c r="N4500" s="4"/>
    </row>
    <row r="4501" spans="8:14" ht="12.75">
      <c r="H4501" s="4"/>
      <c r="N4501" s="4"/>
    </row>
    <row r="4502" spans="8:14" ht="12.75">
      <c r="H4502" s="4"/>
      <c r="N4502" s="4"/>
    </row>
    <row r="4503" spans="8:14" ht="12.75">
      <c r="H4503" s="4"/>
      <c r="N4503" s="4"/>
    </row>
    <row r="4504" spans="8:14" ht="12.75">
      <c r="H4504" s="4"/>
      <c r="N4504" s="4"/>
    </row>
    <row r="4505" spans="8:14" ht="12.75">
      <c r="H4505" s="4"/>
      <c r="N4505" s="4"/>
    </row>
    <row r="4506" spans="8:14" ht="12.75">
      <c r="H4506" s="4"/>
      <c r="N4506" s="4"/>
    </row>
    <row r="4507" spans="8:14" ht="12.75">
      <c r="H4507" s="4"/>
      <c r="N4507" s="4"/>
    </row>
    <row r="4508" spans="8:14" ht="12.75">
      <c r="H4508" s="4"/>
      <c r="N4508" s="4"/>
    </row>
    <row r="4509" spans="8:14" ht="12.75">
      <c r="H4509" s="4"/>
      <c r="N4509" s="4"/>
    </row>
    <row r="4510" spans="8:14" ht="12.75">
      <c r="H4510" s="4"/>
      <c r="N4510" s="4"/>
    </row>
    <row r="4511" spans="8:14" ht="12.75">
      <c r="H4511" s="4"/>
      <c r="N4511" s="4"/>
    </row>
    <row r="4512" spans="8:14" ht="12.75">
      <c r="H4512" s="4"/>
      <c r="N4512" s="4"/>
    </row>
    <row r="4513" spans="8:14" ht="12.75">
      <c r="H4513" s="4"/>
      <c r="N4513" s="4"/>
    </row>
    <row r="4514" spans="8:14" ht="12.75">
      <c r="H4514" s="4"/>
      <c r="N4514" s="4"/>
    </row>
    <row r="4515" spans="8:14" ht="12.75">
      <c r="H4515" s="4"/>
      <c r="N4515" s="4"/>
    </row>
    <row r="4516" spans="8:14" ht="12.75">
      <c r="H4516" s="4"/>
      <c r="N4516" s="4"/>
    </row>
    <row r="4517" spans="8:14" ht="12.75">
      <c r="H4517" s="4"/>
      <c r="N4517" s="4"/>
    </row>
    <row r="4518" spans="8:14" ht="12.75">
      <c r="H4518" s="4"/>
      <c r="N4518" s="4"/>
    </row>
    <row r="4519" spans="8:14" ht="12.75">
      <c r="H4519" s="4"/>
      <c r="N4519" s="4"/>
    </row>
    <row r="4520" spans="8:14" ht="12.75">
      <c r="H4520" s="4"/>
      <c r="N4520" s="4"/>
    </row>
    <row r="4521" spans="8:14" ht="12.75">
      <c r="H4521" s="4"/>
      <c r="N4521" s="4"/>
    </row>
    <row r="4522" spans="8:14" ht="12.75">
      <c r="H4522" s="4"/>
      <c r="N4522" s="4"/>
    </row>
    <row r="4523" spans="8:14" ht="12.75">
      <c r="H4523" s="4"/>
      <c r="N4523" s="4"/>
    </row>
    <row r="4524" spans="8:14" ht="12.75">
      <c r="H4524" s="4"/>
      <c r="N4524" s="4"/>
    </row>
    <row r="4525" spans="8:14" ht="12.75">
      <c r="H4525" s="4"/>
      <c r="N4525" s="4"/>
    </row>
    <row r="4526" spans="8:14" ht="12.75">
      <c r="H4526" s="4"/>
      <c r="N4526" s="4"/>
    </row>
    <row r="4527" spans="8:14" ht="12.75">
      <c r="H4527" s="4"/>
      <c r="N4527" s="4"/>
    </row>
    <row r="4528" spans="8:14" ht="12.75">
      <c r="H4528" s="4"/>
      <c r="N4528" s="4"/>
    </row>
    <row r="4529" spans="8:14" ht="12.75">
      <c r="H4529" s="4"/>
      <c r="N4529" s="4"/>
    </row>
    <row r="4530" spans="8:14" ht="12.75">
      <c r="H4530" s="4"/>
      <c r="N4530" s="4"/>
    </row>
    <row r="4531" spans="8:14" ht="12.75">
      <c r="H4531" s="4"/>
      <c r="N4531" s="4"/>
    </row>
    <row r="4532" spans="8:14" ht="12.75">
      <c r="H4532" s="4"/>
      <c r="N4532" s="4"/>
    </row>
    <row r="4533" spans="8:14" ht="12.75">
      <c r="H4533" s="4"/>
      <c r="N4533" s="4"/>
    </row>
    <row r="4534" spans="8:14" ht="12.75">
      <c r="H4534" s="4"/>
      <c r="N4534" s="4"/>
    </row>
    <row r="4535" spans="8:14" ht="12.75">
      <c r="H4535" s="4"/>
      <c r="N4535" s="4"/>
    </row>
    <row r="4536" spans="8:14" ht="12.75">
      <c r="H4536" s="4"/>
      <c r="N4536" s="4"/>
    </row>
    <row r="4537" spans="8:14" ht="12.75">
      <c r="H4537" s="4"/>
      <c r="N4537" s="4"/>
    </row>
    <row r="4538" spans="8:14" ht="12.75">
      <c r="H4538" s="4"/>
      <c r="N4538" s="4"/>
    </row>
    <row r="4539" spans="8:14" ht="12.75">
      <c r="H4539" s="4"/>
      <c r="N4539" s="4"/>
    </row>
    <row r="4540" spans="8:14" ht="12.75">
      <c r="H4540" s="4"/>
      <c r="N4540" s="4"/>
    </row>
    <row r="4541" spans="8:14" ht="12.75">
      <c r="H4541" s="4"/>
      <c r="N4541" s="4"/>
    </row>
    <row r="4542" spans="8:14" ht="12.75">
      <c r="H4542" s="4"/>
      <c r="N4542" s="4"/>
    </row>
    <row r="4543" spans="8:14" ht="12.75">
      <c r="H4543" s="4"/>
      <c r="N4543" s="4"/>
    </row>
    <row r="4544" spans="8:14" ht="12.75">
      <c r="H4544" s="4"/>
      <c r="N4544" s="4"/>
    </row>
    <row r="4545" spans="8:14" ht="12.75">
      <c r="H4545" s="4"/>
      <c r="N4545" s="4"/>
    </row>
    <row r="4546" spans="8:14" ht="12.75">
      <c r="H4546" s="4"/>
      <c r="N4546" s="4"/>
    </row>
    <row r="4547" spans="8:14" ht="12.75">
      <c r="H4547" s="4"/>
      <c r="N4547" s="4"/>
    </row>
    <row r="4548" spans="8:14" ht="12.75">
      <c r="H4548" s="4"/>
      <c r="N4548" s="4"/>
    </row>
    <row r="4549" spans="8:14" ht="12.75">
      <c r="H4549" s="4"/>
      <c r="N4549" s="4"/>
    </row>
    <row r="4550" spans="8:14" ht="12.75">
      <c r="H4550" s="4"/>
      <c r="N4550" s="4"/>
    </row>
    <row r="4551" spans="8:14" ht="12.75">
      <c r="H4551" s="4"/>
      <c r="N4551" s="4"/>
    </row>
    <row r="4552" spans="8:14" ht="12.75">
      <c r="H4552" s="4"/>
      <c r="N4552" s="4"/>
    </row>
    <row r="4553" spans="8:14" ht="12.75">
      <c r="H4553" s="4"/>
      <c r="N4553" s="4"/>
    </row>
    <row r="4554" spans="8:14" ht="12.75">
      <c r="H4554" s="4"/>
      <c r="N4554" s="4"/>
    </row>
    <row r="4555" spans="8:14" ht="12.75">
      <c r="H4555" s="4"/>
      <c r="N4555" s="4"/>
    </row>
    <row r="4556" spans="8:14" ht="12.75">
      <c r="H4556" s="4"/>
      <c r="N4556" s="4"/>
    </row>
    <row r="4557" spans="8:14" ht="12.75">
      <c r="H4557" s="4"/>
      <c r="N4557" s="4"/>
    </row>
    <row r="4558" spans="8:14" ht="12.75">
      <c r="H4558" s="4"/>
      <c r="N4558" s="4"/>
    </row>
    <row r="4559" spans="8:14" ht="12.75">
      <c r="H4559" s="4"/>
      <c r="N4559" s="4"/>
    </row>
    <row r="4560" spans="8:14" ht="12.75">
      <c r="H4560" s="4"/>
      <c r="N4560" s="4"/>
    </row>
    <row r="4561" spans="8:14" ht="12.75">
      <c r="H4561" s="4"/>
      <c r="N4561" s="4"/>
    </row>
    <row r="4562" spans="8:14" ht="12.75">
      <c r="H4562" s="4"/>
      <c r="N4562" s="4"/>
    </row>
    <row r="4563" spans="8:14" ht="12.75">
      <c r="H4563" s="4"/>
      <c r="N4563" s="4"/>
    </row>
    <row r="4564" spans="8:14" ht="12.75">
      <c r="H4564" s="4"/>
      <c r="N4564" s="4"/>
    </row>
    <row r="4565" spans="8:14" ht="12.75">
      <c r="H4565" s="4"/>
      <c r="N4565" s="4"/>
    </row>
    <row r="4566" spans="8:14" ht="12.75">
      <c r="H4566" s="4"/>
      <c r="N4566" s="4"/>
    </row>
    <row r="4567" spans="8:14" ht="12.75">
      <c r="H4567" s="4"/>
      <c r="N4567" s="4"/>
    </row>
    <row r="4568" spans="8:14" ht="12.75">
      <c r="H4568" s="4"/>
      <c r="N4568" s="4"/>
    </row>
    <row r="4569" spans="8:14" ht="12.75">
      <c r="H4569" s="4"/>
      <c r="N4569" s="4"/>
    </row>
    <row r="4570" spans="8:14" ht="12.75">
      <c r="H4570" s="4"/>
      <c r="N4570" s="4"/>
    </row>
    <row r="4571" spans="8:14" ht="12.75">
      <c r="H4571" s="4"/>
      <c r="N4571" s="4"/>
    </row>
    <row r="4572" spans="8:14" ht="12.75">
      <c r="H4572" s="4"/>
      <c r="N4572" s="4"/>
    </row>
    <row r="4573" spans="8:14" ht="12.75">
      <c r="H4573" s="4"/>
      <c r="N4573" s="4"/>
    </row>
    <row r="4574" spans="8:14" ht="12.75">
      <c r="H4574" s="4"/>
      <c r="N4574" s="4"/>
    </row>
    <row r="4575" spans="8:14" ht="12.75">
      <c r="H4575" s="4"/>
      <c r="N4575" s="4"/>
    </row>
    <row r="4576" spans="8:14" ht="12.75">
      <c r="H4576" s="4"/>
      <c r="N4576" s="4"/>
    </row>
    <row r="4577" spans="8:14" ht="12.75">
      <c r="H4577" s="4"/>
      <c r="N4577" s="4"/>
    </row>
    <row r="4578" spans="8:14" ht="12.75">
      <c r="H4578" s="4"/>
      <c r="N4578" s="4"/>
    </row>
    <row r="4579" spans="8:14" ht="12.75">
      <c r="H4579" s="4"/>
      <c r="N4579" s="4"/>
    </row>
    <row r="4580" spans="8:14" ht="12.75">
      <c r="H4580" s="4"/>
      <c r="N4580" s="4"/>
    </row>
    <row r="4581" spans="8:14" ht="12.75">
      <c r="H4581" s="4"/>
      <c r="N4581" s="4"/>
    </row>
    <row r="4582" spans="8:14" ht="12.75">
      <c r="H4582" s="4"/>
      <c r="N4582" s="4"/>
    </row>
    <row r="4583" spans="8:14" ht="12.75">
      <c r="H4583" s="4"/>
      <c r="N4583" s="4"/>
    </row>
    <row r="4584" spans="8:14" ht="12.75">
      <c r="H4584" s="4"/>
      <c r="N4584" s="4"/>
    </row>
    <row r="4585" spans="8:14" ht="12.75">
      <c r="H4585" s="4"/>
      <c r="N4585" s="4"/>
    </row>
    <row r="4586" spans="8:14" ht="12.75">
      <c r="H4586" s="4"/>
      <c r="N4586" s="4"/>
    </row>
    <row r="4587" spans="8:14" ht="12.75">
      <c r="H4587" s="4"/>
      <c r="N4587" s="4"/>
    </row>
    <row r="4588" spans="8:14" ht="12.75">
      <c r="H4588" s="4"/>
      <c r="N4588" s="4"/>
    </row>
    <row r="4589" spans="8:14" ht="12.75">
      <c r="H4589" s="4"/>
      <c r="N4589" s="4"/>
    </row>
    <row r="4590" spans="8:14" ht="12.75">
      <c r="H4590" s="4"/>
      <c r="N4590" s="4"/>
    </row>
    <row r="4591" spans="8:14" ht="12.75">
      <c r="H4591" s="4"/>
      <c r="N4591" s="4"/>
    </row>
    <row r="4592" spans="8:14" ht="12.75">
      <c r="H4592" s="4"/>
      <c r="N4592" s="4"/>
    </row>
    <row r="4593" spans="8:14" ht="12.75">
      <c r="H4593" s="4"/>
      <c r="N4593" s="4"/>
    </row>
    <row r="4594" spans="8:14" ht="12.75">
      <c r="H4594" s="4"/>
      <c r="N4594" s="4"/>
    </row>
    <row r="4595" spans="8:14" ht="12.75">
      <c r="H4595" s="4"/>
      <c r="N4595" s="4"/>
    </row>
    <row r="4596" spans="8:14" ht="12.75">
      <c r="H4596" s="4"/>
      <c r="N4596" s="4"/>
    </row>
    <row r="4597" spans="8:14" ht="12.75">
      <c r="H4597" s="4"/>
      <c r="N4597" s="4"/>
    </row>
    <row r="4598" spans="8:14" ht="12.75">
      <c r="H4598" s="4"/>
      <c r="N4598" s="4"/>
    </row>
    <row r="4599" spans="8:14" ht="12.75">
      <c r="H4599" s="4"/>
      <c r="N4599" s="4"/>
    </row>
    <row r="4600" spans="8:14" ht="12.75">
      <c r="H4600" s="4"/>
      <c r="N4600" s="4"/>
    </row>
    <row r="4601" spans="8:14" ht="12.75">
      <c r="H4601" s="4"/>
      <c r="N4601" s="4"/>
    </row>
    <row r="4602" spans="8:14" ht="12.75">
      <c r="H4602" s="4"/>
      <c r="N4602" s="4"/>
    </row>
    <row r="4603" spans="8:14" ht="12.75">
      <c r="H4603" s="4"/>
      <c r="N4603" s="4"/>
    </row>
    <row r="4604" spans="8:14" ht="12.75">
      <c r="H4604" s="4"/>
      <c r="N4604" s="4"/>
    </row>
    <row r="4605" spans="8:14" ht="12.75">
      <c r="H4605" s="4"/>
      <c r="N4605" s="4"/>
    </row>
    <row r="4606" spans="8:14" ht="12.75">
      <c r="H4606" s="4"/>
      <c r="N4606" s="4"/>
    </row>
    <row r="4607" spans="8:14" ht="12.75">
      <c r="H4607" s="4"/>
      <c r="N4607" s="4"/>
    </row>
    <row r="4608" spans="8:14" ht="12.75">
      <c r="H4608" s="4"/>
      <c r="N4608" s="4"/>
    </row>
    <row r="4609" spans="8:14" ht="12.75">
      <c r="H4609" s="4"/>
      <c r="N4609" s="4"/>
    </row>
    <row r="4610" spans="8:14" ht="12.75">
      <c r="H4610" s="4"/>
      <c r="N4610" s="4"/>
    </row>
    <row r="4611" spans="8:14" ht="12.75">
      <c r="H4611" s="4"/>
      <c r="N4611" s="4"/>
    </row>
    <row r="4612" spans="8:14" ht="12.75">
      <c r="H4612" s="4"/>
      <c r="N4612" s="4"/>
    </row>
    <row r="4613" spans="8:14" ht="12.75">
      <c r="H4613" s="4"/>
      <c r="N4613" s="4"/>
    </row>
    <row r="4614" spans="8:14" ht="12.75">
      <c r="H4614" s="4"/>
      <c r="N4614" s="4"/>
    </row>
    <row r="4615" spans="8:14" ht="12.75">
      <c r="H4615" s="4"/>
      <c r="N4615" s="4"/>
    </row>
    <row r="4616" spans="8:14" ht="12.75">
      <c r="H4616" s="4"/>
      <c r="N4616" s="4"/>
    </row>
    <row r="4617" spans="8:14" ht="12.75">
      <c r="H4617" s="4"/>
      <c r="N4617" s="4"/>
    </row>
    <row r="4618" spans="8:14" ht="12.75">
      <c r="H4618" s="4"/>
      <c r="N4618" s="4"/>
    </row>
    <row r="4619" spans="8:14" ht="12.75">
      <c r="H4619" s="4"/>
      <c r="N4619" s="4"/>
    </row>
    <row r="4620" spans="8:14" ht="12.75">
      <c r="H4620" s="4"/>
      <c r="N4620" s="4"/>
    </row>
    <row r="4621" spans="8:14" ht="12.75">
      <c r="H4621" s="4"/>
      <c r="N4621" s="4"/>
    </row>
    <row r="4622" spans="8:14" ht="12.75">
      <c r="H4622" s="4"/>
      <c r="N4622" s="4"/>
    </row>
    <row r="4623" spans="8:14" ht="12.75">
      <c r="H4623" s="4"/>
      <c r="N4623" s="4"/>
    </row>
    <row r="4624" spans="8:14" ht="12.75">
      <c r="H4624" s="4"/>
      <c r="N4624" s="4"/>
    </row>
    <row r="4625" spans="8:14" ht="12.75">
      <c r="H4625" s="4"/>
      <c r="N4625" s="4"/>
    </row>
    <row r="4626" spans="8:14" ht="12.75">
      <c r="H4626" s="4"/>
      <c r="N4626" s="4"/>
    </row>
    <row r="4627" spans="8:14" ht="12.75">
      <c r="H4627" s="4"/>
      <c r="N4627" s="4"/>
    </row>
    <row r="4628" spans="8:14" ht="12.75">
      <c r="H4628" s="4"/>
      <c r="N4628" s="4"/>
    </row>
    <row r="4629" spans="8:14" ht="12.75">
      <c r="H4629" s="4"/>
      <c r="N4629" s="4"/>
    </row>
    <row r="4630" spans="8:14" ht="12.75">
      <c r="H4630" s="4"/>
      <c r="N4630" s="4"/>
    </row>
    <row r="4631" spans="8:14" ht="12.75">
      <c r="H4631" s="4"/>
      <c r="N4631" s="4"/>
    </row>
    <row r="4632" spans="8:14" ht="12.75">
      <c r="H4632" s="4"/>
      <c r="N4632" s="4"/>
    </row>
    <row r="4633" spans="8:14" ht="12.75">
      <c r="H4633" s="4"/>
      <c r="N4633" s="4"/>
    </row>
    <row r="4634" spans="8:14" ht="12.75">
      <c r="H4634" s="4"/>
      <c r="N4634" s="4"/>
    </row>
    <row r="4635" spans="8:14" ht="12.75">
      <c r="H4635" s="4"/>
      <c r="N4635" s="4"/>
    </row>
    <row r="4636" spans="8:14" ht="12.75">
      <c r="H4636" s="4"/>
      <c r="N4636" s="4"/>
    </row>
    <row r="4637" spans="8:14" ht="12.75">
      <c r="H4637" s="4"/>
      <c r="N4637" s="4"/>
    </row>
    <row r="4638" spans="8:14" ht="12.75">
      <c r="H4638" s="4"/>
      <c r="N4638" s="4"/>
    </row>
    <row r="4639" spans="8:14" ht="12.75">
      <c r="H4639" s="4"/>
      <c r="N4639" s="4"/>
    </row>
    <row r="4640" spans="8:14" ht="12.75">
      <c r="H4640" s="4"/>
      <c r="N4640" s="4"/>
    </row>
    <row r="4641" spans="8:14" ht="12.75">
      <c r="H4641" s="4"/>
      <c r="N4641" s="4"/>
    </row>
    <row r="4642" spans="8:14" ht="12.75">
      <c r="H4642" s="4"/>
      <c r="N4642" s="4"/>
    </row>
    <row r="4643" spans="8:14" ht="12.75">
      <c r="H4643" s="4"/>
      <c r="N4643" s="4"/>
    </row>
    <row r="4644" spans="8:14" ht="12.75">
      <c r="H4644" s="4"/>
      <c r="N4644" s="4"/>
    </row>
    <row r="4645" spans="8:14" ht="12.75">
      <c r="H4645" s="4"/>
      <c r="N4645" s="4"/>
    </row>
    <row r="4646" spans="8:14" ht="12.75">
      <c r="H4646" s="4"/>
      <c r="N4646" s="4"/>
    </row>
    <row r="4647" spans="8:14" ht="12.75">
      <c r="H4647" s="4"/>
      <c r="N4647" s="4"/>
    </row>
    <row r="4648" spans="8:14" ht="12.75">
      <c r="H4648" s="4"/>
      <c r="N4648" s="4"/>
    </row>
    <row r="4649" spans="8:14" ht="12.75">
      <c r="H4649" s="4"/>
      <c r="N4649" s="4"/>
    </row>
    <row r="4650" spans="8:14" ht="12.75">
      <c r="H4650" s="4"/>
      <c r="N4650" s="4"/>
    </row>
    <row r="4651" spans="8:14" ht="12.75">
      <c r="H4651" s="4"/>
      <c r="N4651" s="4"/>
    </row>
    <row r="4652" spans="8:14" ht="12.75">
      <c r="H4652" s="4"/>
      <c r="N4652" s="4"/>
    </row>
    <row r="4653" spans="8:14" ht="12.75">
      <c r="H4653" s="4"/>
      <c r="N4653" s="4"/>
    </row>
    <row r="4654" spans="8:14" ht="12.75">
      <c r="H4654" s="4"/>
      <c r="N4654" s="4"/>
    </row>
    <row r="4655" spans="8:14" ht="12.75">
      <c r="H4655" s="4"/>
      <c r="N4655" s="4"/>
    </row>
    <row r="4656" spans="8:14" ht="12.75">
      <c r="H4656" s="4"/>
      <c r="N4656" s="4"/>
    </row>
    <row r="4657" spans="8:14" ht="12.75">
      <c r="H4657" s="4"/>
      <c r="N4657" s="4"/>
    </row>
    <row r="4658" spans="8:14" ht="12.75">
      <c r="H4658" s="4"/>
      <c r="N4658" s="4"/>
    </row>
    <row r="4659" spans="8:14" ht="12.75">
      <c r="H4659" s="4"/>
      <c r="N4659" s="4"/>
    </row>
    <row r="4660" spans="8:14" ht="12.75">
      <c r="H4660" s="4"/>
      <c r="N4660" s="4"/>
    </row>
    <row r="4661" spans="8:14" ht="12.75">
      <c r="H4661" s="4"/>
      <c r="N4661" s="4"/>
    </row>
    <row r="4662" spans="8:14" ht="12.75">
      <c r="H4662" s="4"/>
      <c r="N4662" s="4"/>
    </row>
    <row r="4663" spans="8:14" ht="12.75">
      <c r="H4663" s="4"/>
      <c r="N4663" s="4"/>
    </row>
    <row r="4664" spans="8:14" ht="12.75">
      <c r="H4664" s="4"/>
      <c r="N4664" s="4"/>
    </row>
    <row r="4665" spans="8:14" ht="12.75">
      <c r="H4665" s="4"/>
      <c r="N4665" s="4"/>
    </row>
    <row r="4666" spans="8:14" ht="12.75">
      <c r="H4666" s="4"/>
      <c r="N4666" s="4"/>
    </row>
    <row r="4667" spans="8:14" ht="12.75">
      <c r="H4667" s="4"/>
      <c r="N4667" s="4"/>
    </row>
    <row r="4668" spans="8:14" ht="12.75">
      <c r="H4668" s="4"/>
      <c r="N4668" s="4"/>
    </row>
    <row r="4669" spans="8:14" ht="12.75">
      <c r="H4669" s="4"/>
      <c r="N4669" s="4"/>
    </row>
    <row r="4670" spans="8:14" ht="12.75">
      <c r="H4670" s="4"/>
      <c r="N4670" s="4"/>
    </row>
    <row r="4671" spans="8:14" ht="12.75">
      <c r="H4671" s="4"/>
      <c r="N4671" s="4"/>
    </row>
    <row r="4672" spans="8:14" ht="12.75">
      <c r="H4672" s="4"/>
      <c r="N4672" s="4"/>
    </row>
    <row r="4673" spans="8:14" ht="12.75">
      <c r="H4673" s="4"/>
      <c r="N4673" s="4"/>
    </row>
    <row r="4674" spans="8:14" ht="12.75">
      <c r="H4674" s="4"/>
      <c r="N4674" s="4"/>
    </row>
    <row r="4675" spans="8:14" ht="12.75">
      <c r="H4675" s="4"/>
      <c r="N4675" s="4"/>
    </row>
    <row r="4676" spans="8:14" ht="12.75">
      <c r="H4676" s="4"/>
      <c r="N4676" s="4"/>
    </row>
    <row r="4677" spans="8:14" ht="12.75">
      <c r="H4677" s="4"/>
      <c r="N4677" s="4"/>
    </row>
    <row r="4678" spans="8:14" ht="12.75">
      <c r="H4678" s="4"/>
      <c r="N4678" s="4"/>
    </row>
    <row r="4679" spans="8:14" ht="12.75">
      <c r="H4679" s="4"/>
      <c r="N4679" s="4"/>
    </row>
    <row r="4680" spans="8:14" ht="12.75">
      <c r="H4680" s="4"/>
      <c r="N4680" s="4"/>
    </row>
    <row r="4681" spans="8:14" ht="12.75">
      <c r="H4681" s="4"/>
      <c r="N4681" s="4"/>
    </row>
    <row r="4682" spans="8:14" ht="12.75">
      <c r="H4682" s="4"/>
      <c r="N4682" s="4"/>
    </row>
    <row r="4683" spans="8:14" ht="12.75">
      <c r="H4683" s="4"/>
      <c r="N4683" s="4"/>
    </row>
    <row r="4684" spans="8:14" ht="12.75">
      <c r="H4684" s="4"/>
      <c r="N4684" s="4"/>
    </row>
    <row r="4685" spans="8:14" ht="12.75">
      <c r="H4685" s="4"/>
      <c r="N4685" s="4"/>
    </row>
    <row r="4686" spans="8:14" ht="12.75">
      <c r="H4686" s="4"/>
      <c r="N4686" s="4"/>
    </row>
    <row r="4687" spans="8:14" ht="12.75">
      <c r="H4687" s="4"/>
      <c r="N4687" s="4"/>
    </row>
    <row r="4688" spans="8:14" ht="12.75">
      <c r="H4688" s="4"/>
      <c r="N4688" s="4"/>
    </row>
    <row r="4689" spans="8:14" ht="12.75">
      <c r="H4689" s="4"/>
      <c r="N4689" s="4"/>
    </row>
    <row r="4690" spans="8:14" ht="12.75">
      <c r="H4690" s="4"/>
      <c r="N4690" s="4"/>
    </row>
    <row r="4691" spans="8:14" ht="12.75">
      <c r="H4691" s="4"/>
      <c r="N4691" s="4"/>
    </row>
    <row r="4692" spans="8:14" ht="12.75">
      <c r="H4692" s="4"/>
      <c r="N4692" s="4"/>
    </row>
    <row r="4693" spans="8:14" ht="12.75">
      <c r="H4693" s="4"/>
      <c r="N4693" s="4"/>
    </row>
    <row r="4694" spans="8:14" ht="12.75">
      <c r="H4694" s="4"/>
      <c r="N4694" s="4"/>
    </row>
    <row r="4695" spans="8:14" ht="12.75">
      <c r="H4695" s="4"/>
      <c r="N4695" s="4"/>
    </row>
    <row r="4696" spans="8:14" ht="12.75">
      <c r="H4696" s="4"/>
      <c r="N4696" s="4"/>
    </row>
    <row r="4697" spans="8:14" ht="12.75">
      <c r="H4697" s="4"/>
      <c r="N4697" s="4"/>
    </row>
    <row r="4698" spans="8:14" ht="12.75">
      <c r="H4698" s="4"/>
      <c r="N4698" s="4"/>
    </row>
    <row r="4699" spans="8:14" ht="12.75">
      <c r="H4699" s="4"/>
      <c r="N4699" s="4"/>
    </row>
    <row r="4700" spans="8:14" ht="12.75">
      <c r="H4700" s="4"/>
      <c r="N4700" s="4"/>
    </row>
    <row r="4701" spans="8:14" ht="12.75">
      <c r="H4701" s="4"/>
      <c r="N4701" s="4"/>
    </row>
    <row r="4702" spans="8:14" ht="12.75">
      <c r="H4702" s="4"/>
      <c r="N4702" s="4"/>
    </row>
    <row r="4703" spans="8:14" ht="12.75">
      <c r="H4703" s="4"/>
      <c r="N4703" s="4"/>
    </row>
    <row r="4704" spans="8:14" ht="12.75">
      <c r="H4704" s="4"/>
      <c r="N4704" s="4"/>
    </row>
    <row r="4705" spans="8:14" ht="12.75">
      <c r="H4705" s="4"/>
      <c r="N4705" s="4"/>
    </row>
    <row r="4706" spans="8:14" ht="12.75">
      <c r="H4706" s="4"/>
      <c r="N4706" s="4"/>
    </row>
    <row r="4707" spans="8:14" ht="12.75">
      <c r="H4707" s="4"/>
      <c r="N4707" s="4"/>
    </row>
    <row r="4708" spans="8:14" ht="12.75">
      <c r="H4708" s="4"/>
      <c r="N4708" s="4"/>
    </row>
    <row r="4709" spans="8:14" ht="12.75">
      <c r="H4709" s="4"/>
      <c r="N4709" s="4"/>
    </row>
    <row r="4710" spans="8:14" ht="12.75">
      <c r="H4710" s="4"/>
      <c r="N4710" s="4"/>
    </row>
    <row r="4711" spans="8:14" ht="12.75">
      <c r="H4711" s="4"/>
      <c r="N4711" s="4"/>
    </row>
    <row r="4712" spans="8:14" ht="12.75">
      <c r="H4712" s="4"/>
      <c r="N4712" s="4"/>
    </row>
    <row r="4713" spans="8:14" ht="12.75">
      <c r="H4713" s="4"/>
      <c r="N4713" s="4"/>
    </row>
    <row r="4714" spans="8:14" ht="12.75">
      <c r="H4714" s="4"/>
      <c r="N4714" s="4"/>
    </row>
    <row r="4715" spans="8:14" ht="12.75">
      <c r="H4715" s="4"/>
      <c r="N4715" s="4"/>
    </row>
    <row r="4716" spans="8:14" ht="12.75">
      <c r="H4716" s="4"/>
      <c r="N4716" s="4"/>
    </row>
    <row r="4717" spans="8:14" ht="12.75">
      <c r="H4717" s="4"/>
      <c r="N4717" s="4"/>
    </row>
    <row r="4718" spans="8:14" ht="12.75">
      <c r="H4718" s="4"/>
      <c r="N4718" s="4"/>
    </row>
    <row r="4719" spans="8:14" ht="12.75">
      <c r="H4719" s="4"/>
      <c r="N4719" s="4"/>
    </row>
    <row r="4720" spans="8:14" ht="12.75">
      <c r="H4720" s="4"/>
      <c r="N4720" s="4"/>
    </row>
    <row r="4721" spans="8:14" ht="12.75">
      <c r="H4721" s="4"/>
      <c r="N4721" s="4"/>
    </row>
    <row r="4722" spans="8:14" ht="12.75">
      <c r="H4722" s="4"/>
      <c r="N4722" s="4"/>
    </row>
    <row r="4723" spans="8:14" ht="12.75">
      <c r="H4723" s="4"/>
      <c r="N4723" s="4"/>
    </row>
    <row r="4724" spans="8:14" ht="12.75">
      <c r="H4724" s="4"/>
      <c r="N4724" s="4"/>
    </row>
    <row r="4725" spans="8:14" ht="12.75">
      <c r="H4725" s="4"/>
      <c r="N4725" s="4"/>
    </row>
    <row r="4726" spans="8:14" ht="12.75">
      <c r="H4726" s="4"/>
      <c r="N4726" s="4"/>
    </row>
    <row r="4727" spans="8:14" ht="12.75">
      <c r="H4727" s="4"/>
      <c r="N4727" s="4"/>
    </row>
    <row r="4728" spans="8:14" ht="12.75">
      <c r="H4728" s="4"/>
      <c r="N4728" s="4"/>
    </row>
    <row r="4729" spans="8:14" ht="12.75">
      <c r="H4729" s="4"/>
      <c r="N4729" s="4"/>
    </row>
    <row r="4730" spans="8:14" ht="12.75">
      <c r="H4730" s="4"/>
      <c r="N4730" s="4"/>
    </row>
    <row r="4731" spans="8:14" ht="12.75">
      <c r="H4731" s="4"/>
      <c r="N4731" s="4"/>
    </row>
    <row r="4732" spans="8:14" ht="12.75">
      <c r="H4732" s="4"/>
      <c r="N4732" s="4"/>
    </row>
    <row r="4733" spans="8:14" ht="12.75">
      <c r="H4733" s="4"/>
      <c r="N4733" s="4"/>
    </row>
    <row r="4734" spans="8:14" ht="12.75">
      <c r="H4734" s="4"/>
      <c r="N4734" s="4"/>
    </row>
    <row r="4735" spans="8:14" ht="12.75">
      <c r="H4735" s="4"/>
      <c r="N4735" s="4"/>
    </row>
    <row r="4736" spans="8:14" ht="12.75">
      <c r="H4736" s="4"/>
      <c r="N4736" s="4"/>
    </row>
    <row r="4737" spans="8:14" ht="12.75">
      <c r="H4737" s="4"/>
      <c r="N4737" s="4"/>
    </row>
    <row r="4738" spans="8:14" ht="12.75">
      <c r="H4738" s="4"/>
      <c r="N4738" s="4"/>
    </row>
    <row r="4739" spans="8:14" ht="12.75">
      <c r="H4739" s="4"/>
      <c r="N4739" s="4"/>
    </row>
    <row r="4740" spans="8:14" ht="12.75">
      <c r="H4740" s="4"/>
      <c r="N4740" s="4"/>
    </row>
    <row r="4741" spans="8:14" ht="12.75">
      <c r="H4741" s="4"/>
      <c r="N4741" s="4"/>
    </row>
    <row r="4742" spans="8:14" ht="12.75">
      <c r="H4742" s="4"/>
      <c r="N4742" s="4"/>
    </row>
    <row r="4743" spans="8:14" ht="12.75">
      <c r="H4743" s="4"/>
      <c r="N4743" s="4"/>
    </row>
    <row r="4744" spans="8:14" ht="12.75">
      <c r="H4744" s="4"/>
      <c r="N4744" s="4"/>
    </row>
    <row r="4745" spans="8:14" ht="12.75">
      <c r="H4745" s="4"/>
      <c r="N4745" s="4"/>
    </row>
    <row r="4746" spans="8:14" ht="12.75">
      <c r="H4746" s="4"/>
      <c r="N4746" s="4"/>
    </row>
    <row r="4747" spans="8:14" ht="12.75">
      <c r="H4747" s="4"/>
      <c r="N4747" s="4"/>
    </row>
    <row r="4748" spans="8:14" ht="12.75">
      <c r="H4748" s="4"/>
      <c r="N4748" s="4"/>
    </row>
    <row r="4749" spans="8:14" ht="12.75">
      <c r="H4749" s="4"/>
      <c r="N4749" s="4"/>
    </row>
    <row r="4750" spans="8:14" ht="12.75">
      <c r="H4750" s="4"/>
      <c r="N4750" s="4"/>
    </row>
    <row r="4751" spans="8:14" ht="12.75">
      <c r="H4751" s="4"/>
      <c r="N4751" s="4"/>
    </row>
    <row r="4752" spans="8:14" ht="12.75">
      <c r="H4752" s="4"/>
      <c r="N4752" s="4"/>
    </row>
    <row r="4753" spans="8:14" ht="12.75">
      <c r="H4753" s="4"/>
      <c r="N4753" s="4"/>
    </row>
    <row r="4754" spans="8:14" ht="12.75">
      <c r="H4754" s="4"/>
      <c r="N4754" s="4"/>
    </row>
    <row r="4755" spans="8:14" ht="12.75">
      <c r="H4755" s="4"/>
      <c r="N4755" s="4"/>
    </row>
    <row r="4756" spans="8:14" ht="12.75">
      <c r="H4756" s="4"/>
      <c r="N4756" s="4"/>
    </row>
    <row r="4757" spans="8:14" ht="12.75">
      <c r="H4757" s="4"/>
      <c r="N4757" s="4"/>
    </row>
    <row r="4758" spans="8:14" ht="12.75">
      <c r="H4758" s="4"/>
      <c r="N4758" s="4"/>
    </row>
    <row r="4759" spans="8:14" ht="12.75">
      <c r="H4759" s="4"/>
      <c r="N4759" s="4"/>
    </row>
    <row r="4760" spans="8:14" ht="12.75">
      <c r="H4760" s="4"/>
      <c r="N4760" s="4"/>
    </row>
    <row r="4761" spans="8:14" ht="12.75">
      <c r="H4761" s="4"/>
      <c r="N4761" s="4"/>
    </row>
    <row r="4762" spans="8:14" ht="12.75">
      <c r="H4762" s="4"/>
      <c r="N4762" s="4"/>
    </row>
    <row r="4763" spans="8:14" ht="12.75">
      <c r="H4763" s="4"/>
      <c r="N4763" s="4"/>
    </row>
    <row r="4764" spans="8:14" ht="12.75">
      <c r="H4764" s="4"/>
      <c r="N4764" s="4"/>
    </row>
    <row r="4765" spans="8:14" ht="12.75">
      <c r="H4765" s="4"/>
      <c r="N4765" s="4"/>
    </row>
    <row r="4766" spans="8:14" ht="12.75">
      <c r="H4766" s="4"/>
      <c r="N4766" s="4"/>
    </row>
    <row r="4767" spans="8:14" ht="12.75">
      <c r="H4767" s="4"/>
      <c r="N4767" s="4"/>
    </row>
    <row r="4768" spans="8:14" ht="12.75">
      <c r="H4768" s="4"/>
      <c r="N4768" s="4"/>
    </row>
    <row r="4769" spans="8:14" ht="12.75">
      <c r="H4769" s="4"/>
      <c r="N4769" s="4"/>
    </row>
    <row r="4770" spans="8:14" ht="12.75">
      <c r="H4770" s="4"/>
      <c r="N4770" s="4"/>
    </row>
    <row r="4771" spans="8:14" ht="12.75">
      <c r="H4771" s="4"/>
      <c r="N4771" s="4"/>
    </row>
    <row r="4772" spans="8:14" ht="12.75">
      <c r="H4772" s="4"/>
      <c r="N4772" s="4"/>
    </row>
    <row r="4773" spans="8:14" ht="12.75">
      <c r="H4773" s="4"/>
      <c r="N4773" s="4"/>
    </row>
    <row r="4774" spans="8:14" ht="12.75">
      <c r="H4774" s="4"/>
      <c r="N4774" s="4"/>
    </row>
    <row r="4775" spans="8:14" ht="12.75">
      <c r="H4775" s="4"/>
      <c r="N4775" s="4"/>
    </row>
    <row r="4776" spans="8:14" ht="12.75">
      <c r="H4776" s="4"/>
      <c r="N4776" s="4"/>
    </row>
    <row r="4777" spans="8:14" ht="12.75">
      <c r="H4777" s="4"/>
      <c r="N4777" s="4"/>
    </row>
    <row r="4778" spans="8:14" ht="12.75">
      <c r="H4778" s="4"/>
      <c r="N4778" s="4"/>
    </row>
    <row r="4779" spans="8:14" ht="12.75">
      <c r="H4779" s="4"/>
      <c r="N4779" s="4"/>
    </row>
    <row r="4780" spans="8:14" ht="12.75">
      <c r="H4780" s="4"/>
      <c r="N4780" s="4"/>
    </row>
    <row r="4781" spans="8:14" ht="12.75">
      <c r="H4781" s="4"/>
      <c r="N4781" s="4"/>
    </row>
    <row r="4782" spans="8:14" ht="12.75">
      <c r="H4782" s="4"/>
      <c r="N4782" s="4"/>
    </row>
    <row r="4783" spans="8:14" ht="12.75">
      <c r="H4783" s="4"/>
      <c r="N4783" s="4"/>
    </row>
    <row r="4784" spans="8:14" ht="12.75">
      <c r="H4784" s="4"/>
      <c r="N4784" s="4"/>
    </row>
    <row r="4785" spans="8:14" ht="12.75">
      <c r="H4785" s="4"/>
      <c r="N4785" s="4"/>
    </row>
    <row r="4786" spans="8:14" ht="12.75">
      <c r="H4786" s="4"/>
      <c r="N4786" s="4"/>
    </row>
    <row r="4787" spans="8:14" ht="12.75">
      <c r="H4787" s="4"/>
      <c r="N4787" s="4"/>
    </row>
    <row r="4788" spans="8:14" ht="12.75">
      <c r="H4788" s="4"/>
      <c r="N4788" s="4"/>
    </row>
    <row r="4789" spans="8:14" ht="12.75">
      <c r="H4789" s="4"/>
      <c r="N4789" s="4"/>
    </row>
    <row r="4790" spans="8:14" ht="12.75">
      <c r="H4790" s="4"/>
      <c r="N4790" s="4"/>
    </row>
    <row r="4791" spans="8:14" ht="12.75">
      <c r="H4791" s="4"/>
      <c r="N4791" s="4"/>
    </row>
    <row r="4792" spans="8:14" ht="12.75">
      <c r="H4792" s="4"/>
      <c r="N4792" s="4"/>
    </row>
    <row r="4793" spans="8:14" ht="12.75">
      <c r="H4793" s="4"/>
      <c r="N4793" s="4"/>
    </row>
    <row r="4794" spans="8:14" ht="12.75">
      <c r="H4794" s="4"/>
      <c r="N4794" s="4"/>
    </row>
    <row r="4795" spans="8:14" ht="12.75">
      <c r="H4795" s="4"/>
      <c r="N4795" s="4"/>
    </row>
    <row r="4796" spans="8:14" ht="12.75">
      <c r="H4796" s="4"/>
      <c r="N4796" s="4"/>
    </row>
    <row r="4797" spans="8:14" ht="12.75">
      <c r="H4797" s="4"/>
      <c r="N4797" s="4"/>
    </row>
    <row r="4798" spans="8:14" ht="12.75">
      <c r="H4798" s="4"/>
      <c r="N4798" s="4"/>
    </row>
    <row r="4799" spans="8:14" ht="12.75">
      <c r="H4799" s="4"/>
      <c r="N4799" s="4"/>
    </row>
    <row r="4800" spans="8:14" ht="12.75">
      <c r="H4800" s="4"/>
      <c r="N4800" s="4"/>
    </row>
    <row r="4801" spans="8:14" ht="12.75">
      <c r="H4801" s="4"/>
      <c r="N4801" s="4"/>
    </row>
    <row r="4802" spans="8:14" ht="12.75">
      <c r="H4802" s="4"/>
      <c r="N4802" s="4"/>
    </row>
    <row r="4803" spans="8:14" ht="12.75">
      <c r="H4803" s="4"/>
      <c r="N4803" s="4"/>
    </row>
    <row r="4804" spans="8:14" ht="12.75">
      <c r="H4804" s="4"/>
      <c r="N4804" s="4"/>
    </row>
    <row r="4805" spans="8:14" ht="12.75">
      <c r="H4805" s="4"/>
      <c r="N4805" s="4"/>
    </row>
    <row r="4806" spans="8:14" ht="12.75">
      <c r="H4806" s="4"/>
      <c r="N4806" s="4"/>
    </row>
    <row r="4807" spans="8:14" ht="12.75">
      <c r="H4807" s="4"/>
      <c r="N4807" s="4"/>
    </row>
    <row r="4808" spans="8:14" ht="12.75">
      <c r="H4808" s="4"/>
      <c r="N4808" s="4"/>
    </row>
    <row r="4809" spans="8:14" ht="12.75">
      <c r="H4809" s="4"/>
      <c r="N4809" s="4"/>
    </row>
    <row r="4810" spans="8:14" ht="12.75">
      <c r="H4810" s="4"/>
      <c r="N4810" s="4"/>
    </row>
    <row r="4811" spans="8:14" ht="12.75">
      <c r="H4811" s="4"/>
      <c r="N4811" s="4"/>
    </row>
    <row r="4812" spans="8:14" ht="12.75">
      <c r="H4812" s="4"/>
      <c r="N4812" s="4"/>
    </row>
    <row r="4813" spans="8:14" ht="12.75">
      <c r="H4813" s="4"/>
      <c r="N4813" s="4"/>
    </row>
    <row r="4814" spans="8:14" ht="12.75">
      <c r="H4814" s="4"/>
      <c r="N4814" s="4"/>
    </row>
    <row r="4815" spans="8:14" ht="12.75">
      <c r="H4815" s="4"/>
      <c r="N4815" s="4"/>
    </row>
    <row r="4816" spans="8:14" ht="12.75">
      <c r="H4816" s="4"/>
      <c r="N4816" s="4"/>
    </row>
    <row r="4817" spans="8:14" ht="12.75">
      <c r="H4817" s="4"/>
      <c r="N4817" s="4"/>
    </row>
    <row r="4818" spans="8:14" ht="12.75">
      <c r="H4818" s="4"/>
      <c r="N4818" s="4"/>
    </row>
    <row r="4819" spans="8:14" ht="12.75">
      <c r="H4819" s="4"/>
      <c r="N4819" s="4"/>
    </row>
    <row r="4820" spans="8:14" ht="12.75">
      <c r="H4820" s="4"/>
      <c r="N4820" s="4"/>
    </row>
    <row r="4821" spans="8:14" ht="12.75">
      <c r="H4821" s="4"/>
      <c r="N4821" s="4"/>
    </row>
    <row r="4822" spans="8:14" ht="12.75">
      <c r="H4822" s="4"/>
      <c r="N4822" s="4"/>
    </row>
    <row r="4823" spans="8:14" ht="12.75">
      <c r="H4823" s="4"/>
      <c r="N4823" s="4"/>
    </row>
    <row r="4824" spans="8:14" ht="12.75">
      <c r="H4824" s="4"/>
      <c r="N4824" s="4"/>
    </row>
    <row r="4825" spans="8:14" ht="12.75">
      <c r="H4825" s="4"/>
      <c r="N4825" s="4"/>
    </row>
    <row r="4826" spans="8:14" ht="12.75">
      <c r="H4826" s="4"/>
      <c r="N4826" s="4"/>
    </row>
    <row r="4827" spans="8:14" ht="12.75">
      <c r="H4827" s="4"/>
      <c r="N4827" s="4"/>
    </row>
    <row r="4828" spans="8:14" ht="12.75">
      <c r="H4828" s="4"/>
      <c r="N4828" s="4"/>
    </row>
    <row r="4829" spans="8:14" ht="12.75">
      <c r="H4829" s="4"/>
      <c r="N4829" s="4"/>
    </row>
    <row r="4830" spans="8:14" ht="12.75">
      <c r="H4830" s="4"/>
      <c r="N4830" s="4"/>
    </row>
    <row r="4831" spans="8:14" ht="12.75">
      <c r="H4831" s="4"/>
      <c r="N4831" s="4"/>
    </row>
    <row r="4832" spans="8:14" ht="12.75">
      <c r="H4832" s="4"/>
      <c r="N4832" s="4"/>
    </row>
    <row r="4833" spans="8:14" ht="12.75">
      <c r="H4833" s="4"/>
      <c r="N4833" s="4"/>
    </row>
    <row r="4834" spans="8:14" ht="12.75">
      <c r="H4834" s="4"/>
      <c r="N4834" s="4"/>
    </row>
    <row r="4835" spans="8:14" ht="12.75">
      <c r="H4835" s="4"/>
      <c r="N4835" s="4"/>
    </row>
    <row r="4836" spans="8:14" ht="12.75">
      <c r="H4836" s="4"/>
      <c r="N4836" s="4"/>
    </row>
    <row r="4837" spans="8:14" ht="12.75">
      <c r="H4837" s="4"/>
      <c r="N4837" s="4"/>
    </row>
    <row r="4838" spans="8:14" ht="12.75">
      <c r="H4838" s="4"/>
      <c r="N4838" s="4"/>
    </row>
    <row r="4839" spans="8:14" ht="12.75">
      <c r="H4839" s="4"/>
      <c r="N4839" s="4"/>
    </row>
    <row r="4840" spans="8:14" ht="12.75">
      <c r="H4840" s="4"/>
      <c r="N4840" s="4"/>
    </row>
    <row r="4841" spans="8:14" ht="12.75">
      <c r="H4841" s="4"/>
      <c r="N4841" s="4"/>
    </row>
    <row r="4842" spans="8:14" ht="12.75">
      <c r="H4842" s="4"/>
      <c r="N4842" s="4"/>
    </row>
    <row r="4843" spans="8:14" ht="12.75">
      <c r="H4843" s="4"/>
      <c r="N4843" s="4"/>
    </row>
    <row r="4844" spans="8:14" ht="12.75">
      <c r="H4844" s="4"/>
      <c r="N4844" s="4"/>
    </row>
    <row r="4845" spans="8:14" ht="12.75">
      <c r="H4845" s="4"/>
      <c r="N4845" s="4"/>
    </row>
    <row r="4846" spans="8:14" ht="12.75">
      <c r="H4846" s="4"/>
      <c r="N4846" s="4"/>
    </row>
    <row r="4847" spans="8:14" ht="12.75">
      <c r="H4847" s="4"/>
      <c r="N4847" s="4"/>
    </row>
    <row r="4848" spans="8:14" ht="12.75">
      <c r="H4848" s="4"/>
      <c r="N4848" s="4"/>
    </row>
    <row r="4849" spans="8:14" ht="12.75">
      <c r="H4849" s="4"/>
      <c r="N4849" s="4"/>
    </row>
    <row r="4850" spans="8:14" ht="12.75">
      <c r="H4850" s="4"/>
      <c r="N4850" s="4"/>
    </row>
    <row r="4851" spans="8:14" ht="12.75">
      <c r="H4851" s="4"/>
      <c r="N4851" s="4"/>
    </row>
    <row r="4852" spans="8:14" ht="12.75">
      <c r="H4852" s="4"/>
      <c r="N4852" s="4"/>
    </row>
    <row r="4853" spans="8:14" ht="12.75">
      <c r="H4853" s="4"/>
      <c r="N4853" s="4"/>
    </row>
    <row r="4854" spans="8:14" ht="12.75">
      <c r="H4854" s="4"/>
      <c r="N4854" s="4"/>
    </row>
    <row r="4855" spans="8:14" ht="12.75">
      <c r="H4855" s="4"/>
      <c r="N4855" s="4"/>
    </row>
    <row r="4856" spans="8:14" ht="12.75">
      <c r="H4856" s="4"/>
      <c r="N4856" s="4"/>
    </row>
    <row r="4857" spans="8:14" ht="12.75">
      <c r="H4857" s="4"/>
      <c r="N4857" s="4"/>
    </row>
    <row r="4858" spans="8:14" ht="12.75">
      <c r="H4858" s="4"/>
      <c r="N4858" s="4"/>
    </row>
    <row r="4859" spans="8:14" ht="12.75">
      <c r="H4859" s="4"/>
      <c r="N4859" s="4"/>
    </row>
    <row r="4860" spans="8:14" ht="12.75">
      <c r="H4860" s="4"/>
      <c r="N4860" s="4"/>
    </row>
    <row r="4861" spans="8:14" ht="12.75">
      <c r="H4861" s="4"/>
      <c r="N4861" s="4"/>
    </row>
    <row r="4862" spans="8:14" ht="12.75">
      <c r="H4862" s="4"/>
      <c r="N4862" s="4"/>
    </row>
    <row r="4863" spans="8:14" ht="12.75">
      <c r="H4863" s="4"/>
      <c r="N4863" s="4"/>
    </row>
    <row r="4864" spans="8:14" ht="12.75">
      <c r="H4864" s="4"/>
      <c r="N4864" s="4"/>
    </row>
    <row r="4865" spans="8:14" ht="12.75">
      <c r="H4865" s="4"/>
      <c r="N4865" s="4"/>
    </row>
    <row r="4866" spans="8:14" ht="12.75">
      <c r="H4866" s="4"/>
      <c r="N4866" s="4"/>
    </row>
    <row r="4867" spans="8:14" ht="12.75">
      <c r="H4867" s="4"/>
      <c r="N4867" s="4"/>
    </row>
    <row r="4868" spans="8:14" ht="12.75">
      <c r="H4868" s="4"/>
      <c r="N4868" s="4"/>
    </row>
    <row r="4869" spans="8:14" ht="12.75">
      <c r="H4869" s="4"/>
      <c r="N4869" s="4"/>
    </row>
    <row r="4870" spans="8:14" ht="12.75">
      <c r="H4870" s="4"/>
      <c r="N4870" s="4"/>
    </row>
    <row r="4871" spans="8:14" ht="12.75">
      <c r="H4871" s="4"/>
      <c r="N4871" s="4"/>
    </row>
    <row r="4872" spans="8:14" ht="12.75">
      <c r="H4872" s="4"/>
      <c r="N4872" s="4"/>
    </row>
    <row r="4873" spans="8:14" ht="12.75">
      <c r="H4873" s="4"/>
      <c r="N4873" s="4"/>
    </row>
    <row r="4874" spans="8:14" ht="12.75">
      <c r="H4874" s="4"/>
      <c r="N4874" s="4"/>
    </row>
    <row r="4875" spans="8:14" ht="12.75">
      <c r="H4875" s="4"/>
      <c r="N4875" s="4"/>
    </row>
    <row r="4876" spans="8:14" ht="12.75">
      <c r="H4876" s="4"/>
      <c r="N4876" s="4"/>
    </row>
    <row r="4877" spans="8:14" ht="12.75">
      <c r="H4877" s="4"/>
      <c r="N4877" s="4"/>
    </row>
    <row r="4878" spans="8:14" ht="12.75">
      <c r="H4878" s="4"/>
      <c r="N4878" s="4"/>
    </row>
    <row r="4879" spans="8:14" ht="12.75">
      <c r="H4879" s="4"/>
      <c r="N4879" s="4"/>
    </row>
    <row r="4880" spans="8:14" ht="12.75">
      <c r="H4880" s="4"/>
      <c r="N4880" s="4"/>
    </row>
    <row r="4881" spans="8:14" ht="12.75">
      <c r="H4881" s="4"/>
      <c r="N4881" s="4"/>
    </row>
    <row r="4882" spans="8:14" ht="12.75">
      <c r="H4882" s="4"/>
      <c r="N4882" s="4"/>
    </row>
    <row r="4883" spans="8:14" ht="12.75">
      <c r="H4883" s="4"/>
      <c r="N4883" s="4"/>
    </row>
    <row r="4884" spans="8:14" ht="12.75">
      <c r="H4884" s="4"/>
      <c r="N4884" s="4"/>
    </row>
    <row r="4885" spans="8:14" ht="12.75">
      <c r="H4885" s="4"/>
      <c r="N4885" s="4"/>
    </row>
    <row r="4886" spans="8:14" ht="12.75">
      <c r="H4886" s="4"/>
      <c r="N4886" s="4"/>
    </row>
    <row r="4887" spans="8:14" ht="12.75">
      <c r="H4887" s="4"/>
      <c r="N4887" s="4"/>
    </row>
    <row r="4888" spans="8:14" ht="12.75">
      <c r="H4888" s="4"/>
      <c r="N4888" s="4"/>
    </row>
    <row r="4889" spans="8:14" ht="12.75">
      <c r="H4889" s="4"/>
      <c r="N4889" s="4"/>
    </row>
    <row r="4890" spans="8:14" ht="12.75">
      <c r="H4890" s="4"/>
      <c r="N4890" s="4"/>
    </row>
    <row r="4891" spans="8:14" ht="12.75">
      <c r="H4891" s="4"/>
      <c r="N4891" s="4"/>
    </row>
    <row r="4892" spans="8:14" ht="12.75">
      <c r="H4892" s="4"/>
      <c r="N4892" s="4"/>
    </row>
    <row r="4893" spans="8:14" ht="12.75">
      <c r="H4893" s="4"/>
      <c r="N4893" s="4"/>
    </row>
    <row r="4894" spans="8:14" ht="12.75">
      <c r="H4894" s="4"/>
      <c r="N4894" s="4"/>
    </row>
    <row r="4895" spans="8:14" ht="12.75">
      <c r="H4895" s="4"/>
      <c r="N4895" s="4"/>
    </row>
    <row r="4896" spans="8:14" ht="12.75">
      <c r="H4896" s="4"/>
      <c r="N4896" s="4"/>
    </row>
    <row r="4897" spans="8:14" ht="12.75">
      <c r="H4897" s="4"/>
      <c r="N4897" s="4"/>
    </row>
    <row r="4898" spans="8:14" ht="12.75">
      <c r="H4898" s="4"/>
      <c r="N4898" s="4"/>
    </row>
    <row r="4899" spans="8:14" ht="12.75">
      <c r="H4899" s="4"/>
      <c r="N4899" s="4"/>
    </row>
    <row r="4900" spans="8:14" ht="12.75">
      <c r="H4900" s="4"/>
      <c r="N4900" s="4"/>
    </row>
    <row r="4901" spans="8:14" ht="12.75">
      <c r="H4901" s="4"/>
      <c r="N4901" s="4"/>
    </row>
    <row r="4902" spans="8:14" ht="12.75">
      <c r="H4902" s="4"/>
      <c r="N4902" s="4"/>
    </row>
    <row r="4903" spans="8:14" ht="12.75">
      <c r="H4903" s="4"/>
      <c r="N4903" s="4"/>
    </row>
    <row r="4904" spans="8:14" ht="12.75">
      <c r="H4904" s="4"/>
      <c r="N4904" s="4"/>
    </row>
    <row r="4905" spans="8:14" ht="12.75">
      <c r="H4905" s="4"/>
      <c r="N4905" s="4"/>
    </row>
    <row r="4906" spans="8:14" ht="12.75">
      <c r="H4906" s="4"/>
      <c r="N4906" s="4"/>
    </row>
    <row r="4907" spans="8:14" ht="12.75">
      <c r="H4907" s="4"/>
      <c r="N4907" s="4"/>
    </row>
    <row r="4908" spans="8:14" ht="12.75">
      <c r="H4908" s="4"/>
      <c r="N4908" s="4"/>
    </row>
    <row r="4909" spans="8:14" ht="12.75">
      <c r="H4909" s="4"/>
      <c r="N4909" s="4"/>
    </row>
    <row r="4910" spans="8:14" ht="12.75">
      <c r="H4910" s="4"/>
      <c r="N4910" s="4"/>
    </row>
    <row r="4911" spans="8:14" ht="12.75">
      <c r="H4911" s="4"/>
      <c r="N4911" s="4"/>
    </row>
    <row r="4912" spans="8:14" ht="12.75">
      <c r="H4912" s="4"/>
      <c r="N4912" s="4"/>
    </row>
    <row r="4913" spans="8:14" ht="12.75">
      <c r="H4913" s="4"/>
      <c r="N4913" s="4"/>
    </row>
    <row r="4914" spans="8:14" ht="12.75">
      <c r="H4914" s="4"/>
      <c r="N4914" s="4"/>
    </row>
    <row r="4915" spans="8:14" ht="12.75">
      <c r="H4915" s="4"/>
      <c r="N4915" s="4"/>
    </row>
    <row r="4916" spans="8:14" ht="12.75">
      <c r="H4916" s="4"/>
      <c r="N4916" s="4"/>
    </row>
    <row r="4917" spans="8:14" ht="12.75">
      <c r="H4917" s="4"/>
      <c r="N4917" s="4"/>
    </row>
    <row r="4918" spans="8:14" ht="12.75">
      <c r="H4918" s="4"/>
      <c r="N4918" s="4"/>
    </row>
    <row r="4919" spans="8:14" ht="12.75">
      <c r="H4919" s="4"/>
      <c r="N4919" s="4"/>
    </row>
    <row r="4920" spans="8:14" ht="12.75">
      <c r="H4920" s="4"/>
      <c r="N4920" s="4"/>
    </row>
    <row r="4921" spans="8:14" ht="12.75">
      <c r="H4921" s="4"/>
      <c r="N4921" s="4"/>
    </row>
    <row r="4922" spans="8:14" ht="12.75">
      <c r="H4922" s="4"/>
      <c r="N4922" s="4"/>
    </row>
    <row r="4923" spans="8:14" ht="12.75">
      <c r="H4923" s="4"/>
      <c r="N4923" s="4"/>
    </row>
    <row r="4924" spans="8:14" ht="12.75">
      <c r="H4924" s="4"/>
      <c r="N4924" s="4"/>
    </row>
    <row r="4925" spans="8:14" ht="12.75">
      <c r="H4925" s="4"/>
      <c r="N4925" s="4"/>
    </row>
    <row r="4926" spans="8:14" ht="12.75">
      <c r="H4926" s="4"/>
      <c r="N4926" s="4"/>
    </row>
    <row r="4927" spans="8:14" ht="12.75">
      <c r="H4927" s="4"/>
      <c r="N4927" s="4"/>
    </row>
    <row r="4928" spans="8:14" ht="12.75">
      <c r="H4928" s="4"/>
      <c r="N4928" s="4"/>
    </row>
    <row r="4929" spans="8:14" ht="12.75">
      <c r="H4929" s="4"/>
      <c r="N4929" s="4"/>
    </row>
    <row r="4930" spans="8:14" ht="12.75">
      <c r="H4930" s="4"/>
      <c r="N4930" s="4"/>
    </row>
    <row r="4931" spans="8:14" ht="12.75">
      <c r="H4931" s="4"/>
      <c r="N4931" s="4"/>
    </row>
    <row r="4932" spans="8:14" ht="12.75">
      <c r="H4932" s="4"/>
      <c r="N4932" s="4"/>
    </row>
    <row r="4933" spans="8:14" ht="12.75">
      <c r="H4933" s="4"/>
      <c r="N4933" s="4"/>
    </row>
    <row r="4934" spans="8:14" ht="12.75">
      <c r="H4934" s="4"/>
      <c r="N4934" s="4"/>
    </row>
    <row r="4935" spans="8:14" ht="12.75">
      <c r="H4935" s="4"/>
      <c r="N4935" s="4"/>
    </row>
    <row r="4936" spans="8:14" ht="12.75">
      <c r="H4936" s="4"/>
      <c r="N4936" s="4"/>
    </row>
    <row r="4937" spans="8:14" ht="12.75">
      <c r="H4937" s="4"/>
      <c r="N4937" s="4"/>
    </row>
    <row r="4938" spans="8:14" ht="12.75">
      <c r="H4938" s="4"/>
      <c r="N4938" s="4"/>
    </row>
    <row r="4939" spans="8:14" ht="12.75">
      <c r="H4939" s="4"/>
      <c r="N4939" s="4"/>
    </row>
    <row r="4940" spans="8:14" ht="12.75">
      <c r="H4940" s="4"/>
      <c r="N4940" s="4"/>
    </row>
    <row r="4941" spans="8:14" ht="12.75">
      <c r="H4941" s="4"/>
      <c r="N4941" s="4"/>
    </row>
    <row r="4942" spans="8:14" ht="12.75">
      <c r="H4942" s="4"/>
      <c r="N4942" s="4"/>
    </row>
    <row r="4943" spans="8:14" ht="12.75">
      <c r="H4943" s="4"/>
      <c r="N4943" s="4"/>
    </row>
    <row r="4944" spans="8:14" ht="12.75">
      <c r="H4944" s="4"/>
      <c r="N4944" s="4"/>
    </row>
    <row r="4945" spans="8:14" ht="12.75">
      <c r="H4945" s="4"/>
      <c r="N4945" s="4"/>
    </row>
    <row r="4946" spans="8:14" ht="12.75">
      <c r="H4946" s="4"/>
      <c r="N4946" s="4"/>
    </row>
    <row r="4947" spans="8:14" ht="12.75">
      <c r="H4947" s="4"/>
      <c r="N4947" s="4"/>
    </row>
    <row r="4948" spans="8:14" ht="12.75">
      <c r="H4948" s="4"/>
      <c r="N4948" s="4"/>
    </row>
    <row r="4949" spans="8:14" ht="12.75">
      <c r="H4949" s="4"/>
      <c r="N4949" s="4"/>
    </row>
    <row r="4950" spans="8:14" ht="12.75">
      <c r="H4950" s="4"/>
      <c r="N4950" s="4"/>
    </row>
    <row r="4951" spans="8:14" ht="12.75">
      <c r="H4951" s="4"/>
      <c r="N4951" s="4"/>
    </row>
    <row r="4952" spans="8:14" ht="12.75">
      <c r="H4952" s="4"/>
      <c r="N4952" s="4"/>
    </row>
    <row r="4953" spans="8:14" ht="12.75">
      <c r="H4953" s="4"/>
      <c r="N4953" s="4"/>
    </row>
    <row r="4954" spans="8:14" ht="12.75">
      <c r="H4954" s="4"/>
      <c r="N4954" s="4"/>
    </row>
    <row r="4955" spans="8:14" ht="12.75">
      <c r="H4955" s="4"/>
      <c r="N4955" s="4"/>
    </row>
    <row r="4956" spans="8:14" ht="12.75">
      <c r="H4956" s="4"/>
      <c r="N4956" s="4"/>
    </row>
    <row r="4957" spans="8:14" ht="12.75">
      <c r="H4957" s="4"/>
      <c r="N4957" s="4"/>
    </row>
    <row r="4958" spans="8:14" ht="12.75">
      <c r="H4958" s="4"/>
      <c r="N4958" s="4"/>
    </row>
    <row r="4959" spans="8:14" ht="12.75">
      <c r="H4959" s="4"/>
      <c r="N4959" s="4"/>
    </row>
    <row r="4960" spans="8:14" ht="12.75">
      <c r="H4960" s="4"/>
      <c r="N4960" s="4"/>
    </row>
    <row r="4961" spans="8:14" ht="12.75">
      <c r="H4961" s="4"/>
      <c r="N4961" s="4"/>
    </row>
    <row r="4962" spans="8:14" ht="12.75">
      <c r="H4962" s="4"/>
      <c r="N4962" s="4"/>
    </row>
    <row r="4963" spans="8:14" ht="12.75">
      <c r="H4963" s="4"/>
      <c r="N4963" s="4"/>
    </row>
    <row r="4964" spans="8:14" ht="12.75">
      <c r="H4964" s="4"/>
      <c r="N4964" s="4"/>
    </row>
    <row r="4965" spans="8:14" ht="12.75">
      <c r="H4965" s="4"/>
      <c r="N4965" s="4"/>
    </row>
    <row r="4966" spans="8:14" ht="12.75">
      <c r="H4966" s="4"/>
      <c r="N4966" s="4"/>
    </row>
    <row r="4967" spans="8:14" ht="12.75">
      <c r="H4967" s="4"/>
      <c r="N4967" s="4"/>
    </row>
    <row r="4968" spans="8:14" ht="12.75">
      <c r="H4968" s="4"/>
      <c r="N4968" s="4"/>
    </row>
    <row r="4969" spans="8:14" ht="12.75">
      <c r="H4969" s="4"/>
      <c r="N4969" s="4"/>
    </row>
    <row r="4970" spans="8:14" ht="12.75">
      <c r="H4970" s="4"/>
      <c r="N4970" s="4"/>
    </row>
    <row r="4971" spans="8:14" ht="12.75">
      <c r="H4971" s="4"/>
      <c r="N4971" s="4"/>
    </row>
    <row r="4972" spans="8:14" ht="12.75">
      <c r="H4972" s="4"/>
      <c r="N4972" s="4"/>
    </row>
    <row r="4973" spans="8:14" ht="12.75">
      <c r="H4973" s="4"/>
      <c r="N4973" s="4"/>
    </row>
    <row r="4974" spans="8:14" ht="12.75">
      <c r="H4974" s="4"/>
      <c r="N4974" s="4"/>
    </row>
    <row r="4975" spans="8:14" ht="12.75">
      <c r="H4975" s="4"/>
      <c r="N4975" s="4"/>
    </row>
    <row r="4976" spans="8:14" ht="12.75">
      <c r="H4976" s="4"/>
      <c r="N4976" s="4"/>
    </row>
    <row r="4977" spans="8:14" ht="12.75">
      <c r="H4977" s="4"/>
      <c r="N4977" s="4"/>
    </row>
    <row r="4978" spans="8:14" ht="12.75">
      <c r="H4978" s="4"/>
      <c r="N4978" s="4"/>
    </row>
    <row r="4979" spans="8:14" ht="12.75">
      <c r="H4979" s="4"/>
      <c r="N4979" s="4"/>
    </row>
    <row r="4980" spans="8:14" ht="12.75">
      <c r="H4980" s="4"/>
      <c r="N4980" s="4"/>
    </row>
    <row r="4981" spans="8:14" ht="12.75">
      <c r="H4981" s="4"/>
      <c r="N4981" s="4"/>
    </row>
    <row r="4982" spans="8:14" ht="12.75">
      <c r="H4982" s="4"/>
      <c r="N4982" s="4"/>
    </row>
    <row r="4983" spans="8:14" ht="12.75">
      <c r="H4983" s="4"/>
      <c r="N4983" s="4"/>
    </row>
    <row r="4984" spans="8:14" ht="12.75">
      <c r="H4984" s="4"/>
      <c r="N4984" s="4"/>
    </row>
    <row r="4985" spans="8:14" ht="12.75">
      <c r="H4985" s="4"/>
      <c r="N4985" s="4"/>
    </row>
    <row r="4986" spans="8:14" ht="12.75">
      <c r="H4986" s="4"/>
      <c r="N4986" s="4"/>
    </row>
    <row r="4987" spans="8:14" ht="12.75">
      <c r="H4987" s="4"/>
      <c r="N4987" s="4"/>
    </row>
    <row r="4988" spans="8:14" ht="12.75">
      <c r="H4988" s="4"/>
      <c r="N4988" s="4"/>
    </row>
    <row r="4989" spans="8:14" ht="12.75">
      <c r="H4989" s="4"/>
      <c r="N4989" s="4"/>
    </row>
    <row r="4990" spans="8:14" ht="12.75">
      <c r="H4990" s="4"/>
      <c r="N4990" s="4"/>
    </row>
    <row r="4991" spans="8:14" ht="12.75">
      <c r="H4991" s="4"/>
      <c r="N4991" s="4"/>
    </row>
    <row r="4992" spans="8:14" ht="12.75">
      <c r="H4992" s="4"/>
      <c r="N4992" s="4"/>
    </row>
    <row r="4993" spans="8:14" ht="12.75">
      <c r="H4993" s="4"/>
      <c r="N4993" s="4"/>
    </row>
    <row r="4994" spans="8:14" ht="12.75">
      <c r="H4994" s="4"/>
      <c r="N4994" s="4"/>
    </row>
    <row r="4995" spans="8:14" ht="12.75">
      <c r="H4995" s="4"/>
      <c r="N4995" s="4"/>
    </row>
    <row r="4996" spans="8:14" ht="12.75">
      <c r="H4996" s="4"/>
      <c r="N4996" s="4"/>
    </row>
    <row r="4997" spans="8:14" ht="12.75">
      <c r="H4997" s="4"/>
      <c r="N4997" s="4"/>
    </row>
    <row r="4998" spans="8:14" ht="12.75">
      <c r="H4998" s="4"/>
      <c r="N4998" s="4"/>
    </row>
    <row r="4999" spans="8:14" ht="12.75">
      <c r="H4999" s="4"/>
      <c r="N4999" s="4"/>
    </row>
    <row r="5000" spans="8:14" ht="12.75">
      <c r="H5000" s="4"/>
      <c r="N5000" s="4"/>
    </row>
    <row r="5001" spans="8:14" ht="12.75">
      <c r="H5001" s="4"/>
      <c r="N5001" s="4"/>
    </row>
    <row r="5002" spans="8:14" ht="12.75">
      <c r="H5002" s="4"/>
      <c r="N5002" s="4"/>
    </row>
    <row r="5003" spans="8:14" ht="12.75">
      <c r="H5003" s="4"/>
      <c r="N5003" s="4"/>
    </row>
    <row r="5004" spans="8:14" ht="12.75">
      <c r="H5004" s="4"/>
      <c r="N5004" s="4"/>
    </row>
    <row r="5005" spans="8:14" ht="12.75">
      <c r="H5005" s="4"/>
      <c r="N5005" s="4"/>
    </row>
    <row r="5006" spans="8:14" ht="12.75">
      <c r="H5006" s="4"/>
      <c r="N5006" s="4"/>
    </row>
    <row r="5007" spans="8:14" ht="12.75">
      <c r="H5007" s="4"/>
      <c r="N5007" s="4"/>
    </row>
    <row r="5008" spans="8:14" ht="12.75">
      <c r="H5008" s="4"/>
      <c r="N5008" s="4"/>
    </row>
    <row r="5009" spans="8:14" ht="12.75">
      <c r="H5009" s="4"/>
      <c r="N5009" s="4"/>
    </row>
    <row r="5010" spans="8:14" ht="12.75">
      <c r="H5010" s="4"/>
      <c r="N5010" s="4"/>
    </row>
    <row r="5011" spans="8:14" ht="12.75">
      <c r="H5011" s="4"/>
      <c r="N5011" s="4"/>
    </row>
    <row r="5012" spans="8:14" ht="12.75">
      <c r="H5012" s="4"/>
      <c r="N5012" s="4"/>
    </row>
    <row r="5013" spans="8:14" ht="12.75">
      <c r="H5013" s="4"/>
      <c r="N5013" s="4"/>
    </row>
    <row r="5014" spans="8:14" ht="12.75">
      <c r="H5014" s="4"/>
      <c r="N5014" s="4"/>
    </row>
    <row r="5015" spans="8:14" ht="12.75">
      <c r="H5015" s="4"/>
      <c r="N5015" s="4"/>
    </row>
    <row r="5016" spans="8:14" ht="12.75">
      <c r="H5016" s="4"/>
      <c r="N5016" s="4"/>
    </row>
    <row r="5017" spans="8:14" ht="12.75">
      <c r="H5017" s="4"/>
      <c r="N5017" s="4"/>
    </row>
    <row r="5018" spans="8:14" ht="12.75">
      <c r="H5018" s="4"/>
      <c r="N5018" s="4"/>
    </row>
    <row r="5019" spans="8:14" ht="12.75">
      <c r="H5019" s="4"/>
      <c r="N5019" s="4"/>
    </row>
    <row r="5020" spans="8:14" ht="12.75">
      <c r="H5020" s="4"/>
      <c r="N5020" s="4"/>
    </row>
    <row r="5021" spans="8:14" ht="12.75">
      <c r="H5021" s="4"/>
      <c r="N5021" s="4"/>
    </row>
    <row r="5022" spans="8:14" ht="12.75">
      <c r="H5022" s="4"/>
      <c r="N5022" s="4"/>
    </row>
    <row r="5023" spans="8:14" ht="12.75">
      <c r="H5023" s="4"/>
      <c r="N5023" s="4"/>
    </row>
    <row r="5024" spans="8:14" ht="12.75">
      <c r="H5024" s="4"/>
      <c r="N5024" s="4"/>
    </row>
    <row r="5025" spans="8:14" ht="12.75">
      <c r="H5025" s="4"/>
      <c r="N5025" s="4"/>
    </row>
    <row r="5026" spans="8:14" ht="12.75">
      <c r="H5026" s="4"/>
      <c r="N5026" s="4"/>
    </row>
    <row r="5027" spans="8:14" ht="12.75">
      <c r="H5027" s="4"/>
      <c r="N5027" s="4"/>
    </row>
    <row r="5028" spans="8:14" ht="12.75">
      <c r="H5028" s="4"/>
      <c r="N5028" s="4"/>
    </row>
    <row r="5029" spans="8:14" ht="12.75">
      <c r="H5029" s="4"/>
      <c r="N5029" s="4"/>
    </row>
    <row r="5030" spans="8:14" ht="12.75">
      <c r="H5030" s="4"/>
      <c r="N5030" s="4"/>
    </row>
    <row r="5031" spans="8:14" ht="12.75">
      <c r="H5031" s="4"/>
      <c r="N5031" s="4"/>
    </row>
    <row r="5032" spans="8:14" ht="12.75">
      <c r="H5032" s="4"/>
      <c r="N5032" s="4"/>
    </row>
    <row r="5033" spans="8:14" ht="12.75">
      <c r="H5033" s="4"/>
      <c r="N5033" s="4"/>
    </row>
    <row r="5034" spans="8:14" ht="12.75">
      <c r="H5034" s="4"/>
      <c r="N5034" s="4"/>
    </row>
    <row r="5035" spans="8:14" ht="12.75">
      <c r="H5035" s="4"/>
      <c r="N5035" s="4"/>
    </row>
    <row r="5036" spans="8:14" ht="12.75">
      <c r="H5036" s="4"/>
      <c r="N5036" s="4"/>
    </row>
    <row r="5037" spans="8:14" ht="12.75">
      <c r="H5037" s="4"/>
      <c r="N5037" s="4"/>
    </row>
    <row r="5038" spans="8:14" ht="12.75">
      <c r="H5038" s="4"/>
      <c r="N5038" s="4"/>
    </row>
    <row r="5039" spans="8:14" ht="12.75">
      <c r="H5039" s="4"/>
      <c r="N5039" s="4"/>
    </row>
    <row r="5040" spans="8:14" ht="12.75">
      <c r="H5040" s="4"/>
      <c r="N5040" s="4"/>
    </row>
    <row r="5041" spans="8:14" ht="12.75">
      <c r="H5041" s="4"/>
      <c r="N5041" s="4"/>
    </row>
    <row r="5042" spans="8:14" ht="12.75">
      <c r="H5042" s="4"/>
      <c r="N5042" s="4"/>
    </row>
    <row r="5043" spans="8:14" ht="12.75">
      <c r="H5043" s="4"/>
      <c r="N5043" s="4"/>
    </row>
    <row r="5044" spans="8:14" ht="12.75">
      <c r="H5044" s="4"/>
      <c r="N5044" s="4"/>
    </row>
    <row r="5045" spans="8:14" ht="12.75">
      <c r="H5045" s="4"/>
      <c r="N5045" s="4"/>
    </row>
    <row r="5046" spans="8:14" ht="12.75">
      <c r="H5046" s="4"/>
      <c r="N5046" s="4"/>
    </row>
    <row r="5047" spans="8:14" ht="12.75">
      <c r="H5047" s="4"/>
      <c r="N5047" s="4"/>
    </row>
    <row r="5048" spans="8:14" ht="12.75">
      <c r="H5048" s="4"/>
      <c r="N5048" s="4"/>
    </row>
    <row r="5049" spans="8:14" ht="12.75">
      <c r="H5049" s="4"/>
      <c r="N5049" s="4"/>
    </row>
    <row r="5050" spans="8:14" ht="12.75">
      <c r="H5050" s="4"/>
      <c r="N5050" s="4"/>
    </row>
    <row r="5051" spans="8:14" ht="12.75">
      <c r="H5051" s="4"/>
      <c r="N5051" s="4"/>
    </row>
    <row r="5052" spans="8:14" ht="12.75">
      <c r="H5052" s="4"/>
      <c r="N5052" s="4"/>
    </row>
    <row r="5053" spans="8:14" ht="12.75">
      <c r="H5053" s="4"/>
      <c r="N5053" s="4"/>
    </row>
    <row r="5054" spans="8:14" ht="12.75">
      <c r="H5054" s="4"/>
      <c r="N5054" s="4"/>
    </row>
    <row r="5055" spans="8:14" ht="12.75">
      <c r="H5055" s="4"/>
      <c r="N5055" s="4"/>
    </row>
    <row r="5056" spans="8:14" ht="12.75">
      <c r="H5056" s="4"/>
      <c r="N5056" s="4"/>
    </row>
    <row r="5057" spans="8:14" ht="12.75">
      <c r="H5057" s="4"/>
      <c r="N5057" s="4"/>
    </row>
    <row r="5058" spans="8:14" ht="12.75">
      <c r="H5058" s="4"/>
      <c r="N5058" s="4"/>
    </row>
    <row r="5059" spans="8:14" ht="12.75">
      <c r="H5059" s="4"/>
      <c r="N5059" s="4"/>
    </row>
    <row r="5060" spans="8:14" ht="12.75">
      <c r="H5060" s="4"/>
      <c r="N5060" s="4"/>
    </row>
    <row r="5061" spans="8:14" ht="12.75">
      <c r="H5061" s="4"/>
      <c r="N5061" s="4"/>
    </row>
    <row r="5062" spans="8:14" ht="12.75">
      <c r="H5062" s="4"/>
      <c r="N5062" s="4"/>
    </row>
    <row r="5063" spans="8:14" ht="12.75">
      <c r="H5063" s="4"/>
      <c r="N5063" s="4"/>
    </row>
    <row r="5064" spans="8:14" ht="12.75">
      <c r="H5064" s="4"/>
      <c r="N5064" s="4"/>
    </row>
    <row r="5065" spans="8:14" ht="12.75">
      <c r="H5065" s="4"/>
      <c r="N5065" s="4"/>
    </row>
    <row r="5066" spans="8:14" ht="12.75">
      <c r="H5066" s="4"/>
      <c r="N5066" s="4"/>
    </row>
    <row r="5067" spans="8:14" ht="12.75">
      <c r="H5067" s="4"/>
      <c r="N5067" s="4"/>
    </row>
    <row r="5068" spans="8:14" ht="12.75">
      <c r="H5068" s="4"/>
      <c r="N5068" s="4"/>
    </row>
    <row r="5069" spans="8:14" ht="12.75">
      <c r="H5069" s="4"/>
      <c r="N5069" s="4"/>
    </row>
    <row r="5070" spans="8:14" ht="12.75">
      <c r="H5070" s="4"/>
      <c r="N5070" s="4"/>
    </row>
    <row r="5071" spans="8:14" ht="12.75">
      <c r="H5071" s="4"/>
      <c r="N5071" s="4"/>
    </row>
    <row r="5072" spans="8:14" ht="12.75">
      <c r="H5072" s="4"/>
      <c r="N5072" s="4"/>
    </row>
    <row r="5073" spans="8:14" ht="12.75">
      <c r="H5073" s="4"/>
      <c r="N5073" s="4"/>
    </row>
    <row r="5074" spans="8:14" ht="12.75">
      <c r="H5074" s="4"/>
      <c r="N5074" s="4"/>
    </row>
    <row r="5075" spans="8:14" ht="12.75">
      <c r="H5075" s="4"/>
      <c r="N5075" s="4"/>
    </row>
    <row r="5076" spans="8:14" ht="12.75">
      <c r="H5076" s="4"/>
      <c r="N5076" s="4"/>
    </row>
    <row r="5077" spans="8:14" ht="12.75">
      <c r="H5077" s="4"/>
      <c r="N5077" s="4"/>
    </row>
    <row r="5078" spans="8:14" ht="12.75">
      <c r="H5078" s="4"/>
      <c r="N5078" s="4"/>
    </row>
    <row r="5079" spans="8:14" ht="12.75">
      <c r="H5079" s="4"/>
      <c r="N5079" s="4"/>
    </row>
    <row r="5080" spans="8:14" ht="12.75">
      <c r="H5080" s="4"/>
      <c r="N5080" s="4"/>
    </row>
    <row r="5081" spans="8:14" ht="12.75">
      <c r="H5081" s="4"/>
      <c r="N5081" s="4"/>
    </row>
    <row r="5082" spans="8:14" ht="12.75">
      <c r="H5082" s="4"/>
      <c r="N5082" s="4"/>
    </row>
    <row r="5083" spans="8:14" ht="12.75">
      <c r="H5083" s="4"/>
      <c r="N5083" s="4"/>
    </row>
    <row r="5084" spans="8:14" ht="12.75">
      <c r="H5084" s="4"/>
      <c r="N5084" s="4"/>
    </row>
    <row r="5085" spans="8:14" ht="12.75">
      <c r="H5085" s="4"/>
      <c r="N5085" s="4"/>
    </row>
    <row r="5086" spans="8:14" ht="12.75">
      <c r="H5086" s="4"/>
      <c r="N5086" s="4"/>
    </row>
    <row r="5087" spans="8:14" ht="12.75">
      <c r="H5087" s="4"/>
      <c r="N5087" s="4"/>
    </row>
    <row r="5088" spans="8:14" ht="12.75">
      <c r="H5088" s="4"/>
      <c r="N5088" s="4"/>
    </row>
    <row r="5089" spans="8:14" ht="12.75">
      <c r="H5089" s="4"/>
      <c r="N5089" s="4"/>
    </row>
    <row r="5090" spans="8:14" ht="12.75">
      <c r="H5090" s="4"/>
      <c r="N5090" s="4"/>
    </row>
    <row r="5091" spans="8:14" ht="12.75">
      <c r="H5091" s="4"/>
      <c r="N5091" s="4"/>
    </row>
    <row r="5092" spans="8:14" ht="12.75">
      <c r="H5092" s="4"/>
      <c r="N5092" s="4"/>
    </row>
    <row r="5093" spans="8:14" ht="12.75">
      <c r="H5093" s="4"/>
      <c r="N5093" s="4"/>
    </row>
    <row r="5094" spans="8:14" ht="12.75">
      <c r="H5094" s="4"/>
      <c r="N5094" s="4"/>
    </row>
    <row r="5095" spans="8:14" ht="12.75">
      <c r="H5095" s="4"/>
      <c r="N5095" s="4"/>
    </row>
    <row r="5096" spans="8:14" ht="12.75">
      <c r="H5096" s="4"/>
      <c r="N5096" s="4"/>
    </row>
    <row r="5097" spans="8:14" ht="12.75">
      <c r="H5097" s="4"/>
      <c r="N5097" s="4"/>
    </row>
    <row r="5098" spans="8:14" ht="12.75">
      <c r="H5098" s="4"/>
      <c r="N5098" s="4"/>
    </row>
    <row r="5099" spans="8:14" ht="12.75">
      <c r="H5099" s="4"/>
      <c r="N5099" s="4"/>
    </row>
    <row r="5100" spans="8:14" ht="12.75">
      <c r="H5100" s="4"/>
      <c r="N5100" s="4"/>
    </row>
    <row r="5101" spans="8:14" ht="12.75">
      <c r="H5101" s="4"/>
      <c r="N5101" s="4"/>
    </row>
    <row r="5102" spans="8:14" ht="12.75">
      <c r="H5102" s="4"/>
      <c r="N5102" s="4"/>
    </row>
    <row r="5103" spans="8:14" ht="12.75">
      <c r="H5103" s="4"/>
      <c r="N5103" s="4"/>
    </row>
    <row r="5104" spans="8:14" ht="12.75">
      <c r="H5104" s="4"/>
      <c r="N5104" s="4"/>
    </row>
    <row r="5105" spans="8:14" ht="12.75">
      <c r="H5105" s="4"/>
      <c r="N5105" s="4"/>
    </row>
    <row r="5106" spans="8:14" ht="12.75">
      <c r="H5106" s="4"/>
      <c r="N5106" s="4"/>
    </row>
    <row r="5107" spans="8:14" ht="12.75">
      <c r="H5107" s="4"/>
      <c r="N5107" s="4"/>
    </row>
    <row r="5108" spans="8:14" ht="12.75">
      <c r="H5108" s="4"/>
      <c r="N5108" s="4"/>
    </row>
    <row r="5109" spans="8:14" ht="12.75">
      <c r="H5109" s="4"/>
      <c r="N5109" s="4"/>
    </row>
    <row r="5110" spans="8:14" ht="12.75">
      <c r="H5110" s="4"/>
      <c r="N5110" s="4"/>
    </row>
    <row r="5111" spans="8:14" ht="12.75">
      <c r="H5111" s="4"/>
      <c r="N5111" s="4"/>
    </row>
    <row r="5112" spans="8:14" ht="12.75">
      <c r="H5112" s="4"/>
      <c r="N5112" s="4"/>
    </row>
    <row r="5113" spans="8:14" ht="12.75">
      <c r="H5113" s="4"/>
      <c r="N5113" s="4"/>
    </row>
    <row r="5114" spans="8:14" ht="12.75">
      <c r="H5114" s="4"/>
      <c r="N5114" s="4"/>
    </row>
    <row r="5115" spans="8:14" ht="12.75">
      <c r="H5115" s="4"/>
      <c r="N5115" s="4"/>
    </row>
    <row r="5116" spans="8:14" ht="12.75">
      <c r="H5116" s="4"/>
      <c r="N5116" s="4"/>
    </row>
    <row r="5117" spans="8:14" ht="12.75">
      <c r="H5117" s="4"/>
      <c r="N5117" s="4"/>
    </row>
    <row r="5118" spans="8:14" ht="12.75">
      <c r="H5118" s="4"/>
      <c r="N5118" s="4"/>
    </row>
    <row r="5119" spans="8:14" ht="12.75">
      <c r="H5119" s="4"/>
      <c r="N5119" s="4"/>
    </row>
    <row r="5120" spans="8:14" ht="12.75">
      <c r="H5120" s="4"/>
      <c r="N5120" s="4"/>
    </row>
    <row r="5121" spans="8:14" ht="12.75">
      <c r="H5121" s="4"/>
      <c r="N5121" s="4"/>
    </row>
    <row r="5122" spans="8:14" ht="12.75">
      <c r="H5122" s="4"/>
      <c r="N5122" s="4"/>
    </row>
    <row r="5123" spans="8:14" ht="12.75">
      <c r="H5123" s="4"/>
      <c r="N5123" s="4"/>
    </row>
    <row r="5124" spans="8:14" ht="12.75">
      <c r="H5124" s="4"/>
      <c r="N5124" s="4"/>
    </row>
    <row r="5125" spans="8:14" ht="12.75">
      <c r="H5125" s="4"/>
      <c r="N5125" s="4"/>
    </row>
    <row r="5126" spans="8:14" ht="12.75">
      <c r="H5126" s="4"/>
      <c r="N5126" s="4"/>
    </row>
    <row r="5127" spans="8:14" ht="12.75">
      <c r="H5127" s="4"/>
      <c r="N5127" s="4"/>
    </row>
    <row r="5128" spans="8:14" ht="12.75">
      <c r="H5128" s="4"/>
      <c r="N5128" s="4"/>
    </row>
    <row r="5129" spans="8:14" ht="12.75">
      <c r="H5129" s="4"/>
      <c r="N5129" s="4"/>
    </row>
    <row r="5130" spans="8:14" ht="12.75">
      <c r="H5130" s="4"/>
      <c r="N5130" s="4"/>
    </row>
    <row r="5131" spans="8:14" ht="12.75">
      <c r="H5131" s="4"/>
      <c r="N5131" s="4"/>
    </row>
    <row r="5132" spans="8:14" ht="12.75">
      <c r="H5132" s="4"/>
      <c r="N5132" s="4"/>
    </row>
    <row r="5133" spans="8:14" ht="12.75">
      <c r="H5133" s="4"/>
      <c r="N5133" s="4"/>
    </row>
    <row r="5134" spans="8:14" ht="12.75">
      <c r="H5134" s="4"/>
      <c r="N5134" s="4"/>
    </row>
    <row r="5135" spans="8:14" ht="12.75">
      <c r="H5135" s="4"/>
      <c r="N5135" s="4"/>
    </row>
    <row r="5136" spans="8:14" ht="12.75">
      <c r="H5136" s="4"/>
      <c r="N5136" s="4"/>
    </row>
    <row r="5137" spans="8:14" ht="12.75">
      <c r="H5137" s="4"/>
      <c r="N5137" s="4"/>
    </row>
    <row r="5138" spans="8:14" ht="12.75">
      <c r="H5138" s="4"/>
      <c r="N5138" s="4"/>
    </row>
    <row r="5139" spans="8:14" ht="12.75">
      <c r="H5139" s="4"/>
      <c r="N5139" s="4"/>
    </row>
    <row r="5140" spans="8:14" ht="12.75">
      <c r="H5140" s="4"/>
      <c r="N5140" s="4"/>
    </row>
    <row r="5141" spans="8:14" ht="12.75">
      <c r="H5141" s="4"/>
      <c r="N5141" s="4"/>
    </row>
    <row r="5142" spans="8:14" ht="12.75">
      <c r="H5142" s="4"/>
      <c r="N5142" s="4"/>
    </row>
    <row r="5143" spans="8:14" ht="12.75">
      <c r="H5143" s="4"/>
      <c r="N5143" s="4"/>
    </row>
    <row r="5144" spans="8:14" ht="12.75">
      <c r="H5144" s="4"/>
      <c r="N5144" s="4"/>
    </row>
    <row r="5145" spans="8:14" ht="12.75">
      <c r="H5145" s="4"/>
      <c r="N5145" s="4"/>
    </row>
    <row r="5146" spans="8:14" ht="12.75">
      <c r="H5146" s="4"/>
      <c r="N5146" s="4"/>
    </row>
    <row r="5147" spans="8:14" ht="12.75">
      <c r="H5147" s="4"/>
      <c r="N5147" s="4"/>
    </row>
    <row r="5148" spans="8:14" ht="12.75">
      <c r="H5148" s="4"/>
      <c r="N5148" s="4"/>
    </row>
    <row r="5149" spans="8:14" ht="12.75">
      <c r="H5149" s="4"/>
      <c r="N5149" s="4"/>
    </row>
    <row r="5150" spans="8:14" ht="12.75">
      <c r="H5150" s="4"/>
      <c r="N5150" s="4"/>
    </row>
    <row r="5151" spans="8:14" ht="12.75">
      <c r="H5151" s="4"/>
      <c r="N5151" s="4"/>
    </row>
    <row r="5152" spans="8:14" ht="12.75">
      <c r="H5152" s="4"/>
      <c r="N5152" s="4"/>
    </row>
    <row r="5153" spans="8:14" ht="12.75">
      <c r="H5153" s="4"/>
      <c r="N5153" s="4"/>
    </row>
    <row r="5154" spans="8:14" ht="12.75">
      <c r="H5154" s="4"/>
      <c r="N5154" s="4"/>
    </row>
    <row r="5155" spans="8:14" ht="12.75">
      <c r="H5155" s="4"/>
      <c r="N5155" s="4"/>
    </row>
    <row r="5156" spans="8:14" ht="12.75">
      <c r="H5156" s="4"/>
      <c r="N5156" s="4"/>
    </row>
    <row r="5157" spans="8:14" ht="12.75">
      <c r="H5157" s="4"/>
      <c r="N5157" s="4"/>
    </row>
    <row r="5158" spans="8:14" ht="12.75">
      <c r="H5158" s="4"/>
      <c r="N5158" s="4"/>
    </row>
    <row r="5159" spans="8:14" ht="12.75">
      <c r="H5159" s="4"/>
      <c r="N5159" s="4"/>
    </row>
    <row r="5160" spans="8:14" ht="12.75">
      <c r="H5160" s="4"/>
      <c r="N5160" s="4"/>
    </row>
    <row r="5161" spans="8:14" ht="12.75">
      <c r="H5161" s="4"/>
      <c r="N5161" s="4"/>
    </row>
    <row r="5162" spans="8:14" ht="12.75">
      <c r="H5162" s="4"/>
      <c r="N5162" s="4"/>
    </row>
    <row r="5163" spans="8:14" ht="12.75">
      <c r="H5163" s="4"/>
      <c r="N5163" s="4"/>
    </row>
    <row r="5164" spans="8:14" ht="12.75">
      <c r="H5164" s="4"/>
      <c r="N5164" s="4"/>
    </row>
    <row r="5165" spans="8:14" ht="12.75">
      <c r="H5165" s="4"/>
      <c r="N5165" s="4"/>
    </row>
    <row r="5166" spans="8:14" ht="12.75">
      <c r="H5166" s="4"/>
      <c r="N5166" s="4"/>
    </row>
    <row r="5167" spans="8:14" ht="12.75">
      <c r="H5167" s="4"/>
      <c r="N5167" s="4"/>
    </row>
    <row r="5168" spans="8:14" ht="12.75">
      <c r="H5168" s="4"/>
      <c r="N5168" s="4"/>
    </row>
    <row r="5169" spans="8:14" ht="12.75">
      <c r="H5169" s="4"/>
      <c r="N5169" s="4"/>
    </row>
    <row r="5170" spans="8:14" ht="12.75">
      <c r="H5170" s="4"/>
      <c r="N5170" s="4"/>
    </row>
    <row r="5171" spans="8:14" ht="12.75">
      <c r="H5171" s="4"/>
      <c r="N5171" s="4"/>
    </row>
    <row r="5172" spans="8:14" ht="12.75">
      <c r="H5172" s="4"/>
      <c r="N5172" s="4"/>
    </row>
    <row r="5173" spans="8:14" ht="12.75">
      <c r="H5173" s="4"/>
      <c r="N5173" s="4"/>
    </row>
    <row r="5174" spans="8:14" ht="12.75">
      <c r="H5174" s="4"/>
      <c r="N5174" s="4"/>
    </row>
    <row r="5175" spans="8:14" ht="12.75">
      <c r="H5175" s="4"/>
      <c r="N5175" s="4"/>
    </row>
    <row r="5176" spans="8:14" ht="12.75">
      <c r="H5176" s="4"/>
      <c r="N5176" s="4"/>
    </row>
    <row r="5177" spans="8:14" ht="12.75">
      <c r="H5177" s="4"/>
      <c r="N5177" s="4"/>
    </row>
    <row r="5178" spans="8:14" ht="12.75">
      <c r="H5178" s="4"/>
      <c r="N5178" s="4"/>
    </row>
    <row r="5179" spans="8:14" ht="12.75">
      <c r="H5179" s="4"/>
      <c r="N5179" s="4"/>
    </row>
    <row r="5180" spans="8:14" ht="12.75">
      <c r="H5180" s="4"/>
      <c r="N5180" s="4"/>
    </row>
    <row r="5181" spans="8:14" ht="12.75">
      <c r="H5181" s="4"/>
      <c r="N5181" s="4"/>
    </row>
    <row r="5182" spans="8:14" ht="12.75">
      <c r="H5182" s="4"/>
      <c r="N5182" s="4"/>
    </row>
    <row r="5183" spans="8:14" ht="12.75">
      <c r="H5183" s="4"/>
      <c r="N5183" s="4"/>
    </row>
    <row r="5184" spans="8:14" ht="12.75">
      <c r="H5184" s="4"/>
      <c r="N5184" s="4"/>
    </row>
    <row r="5185" spans="8:14" ht="12.75">
      <c r="H5185" s="4"/>
      <c r="N5185" s="4"/>
    </row>
    <row r="5186" spans="8:14" ht="12.75">
      <c r="H5186" s="4"/>
      <c r="N5186" s="4"/>
    </row>
    <row r="5187" spans="8:14" ht="12.75">
      <c r="H5187" s="4"/>
      <c r="N5187" s="4"/>
    </row>
    <row r="5188" spans="8:14" ht="12.75">
      <c r="H5188" s="4"/>
      <c r="N5188" s="4"/>
    </row>
    <row r="5189" spans="8:14" ht="12.75">
      <c r="H5189" s="4"/>
      <c r="N5189" s="4"/>
    </row>
    <row r="5190" spans="8:14" ht="12.75">
      <c r="H5190" s="4"/>
      <c r="N5190" s="4"/>
    </row>
    <row r="5191" spans="8:14" ht="12.75">
      <c r="H5191" s="4"/>
      <c r="N5191" s="4"/>
    </row>
    <row r="5192" spans="8:14" ht="12.75">
      <c r="H5192" s="4"/>
      <c r="N5192" s="4"/>
    </row>
    <row r="5193" spans="8:14" ht="12.75">
      <c r="H5193" s="4"/>
      <c r="N5193" s="4"/>
    </row>
    <row r="5194" spans="8:14" ht="12.75">
      <c r="H5194" s="4"/>
      <c r="N5194" s="4"/>
    </row>
    <row r="5195" spans="8:14" ht="12.75">
      <c r="H5195" s="4"/>
      <c r="N5195" s="4"/>
    </row>
    <row r="5196" spans="8:14" ht="12.75">
      <c r="H5196" s="4"/>
      <c r="N5196" s="4"/>
    </row>
    <row r="5197" spans="8:14" ht="12.75">
      <c r="H5197" s="4"/>
      <c r="N5197" s="4"/>
    </row>
    <row r="5198" spans="8:14" ht="12.75">
      <c r="H5198" s="4"/>
      <c r="N5198" s="4"/>
    </row>
    <row r="5199" spans="8:14" ht="12.75">
      <c r="H5199" s="4"/>
      <c r="N5199" s="4"/>
    </row>
    <row r="5200" spans="8:14" ht="12.75">
      <c r="H5200" s="4"/>
      <c r="N5200" s="4"/>
    </row>
    <row r="5201" spans="8:14" ht="12.75">
      <c r="H5201" s="4"/>
      <c r="N5201" s="4"/>
    </row>
    <row r="5202" spans="8:14" ht="12.75">
      <c r="H5202" s="4"/>
      <c r="N5202" s="4"/>
    </row>
    <row r="5203" spans="8:14" ht="12.75">
      <c r="H5203" s="4"/>
      <c r="N5203" s="4"/>
    </row>
    <row r="5204" spans="8:14" ht="12.75">
      <c r="H5204" s="4"/>
      <c r="N5204" s="4"/>
    </row>
    <row r="5205" spans="8:14" ht="12.75">
      <c r="H5205" s="4"/>
      <c r="N5205" s="4"/>
    </row>
    <row r="5206" spans="8:14" ht="12.75">
      <c r="H5206" s="4"/>
      <c r="N5206" s="4"/>
    </row>
    <row r="5207" spans="8:14" ht="12.75">
      <c r="H5207" s="4"/>
      <c r="N5207" s="4"/>
    </row>
    <row r="5208" spans="8:14" ht="12.75">
      <c r="H5208" s="4"/>
      <c r="N5208" s="4"/>
    </row>
    <row r="5209" spans="8:14" ht="12.75">
      <c r="H5209" s="4"/>
      <c r="N5209" s="4"/>
    </row>
    <row r="5210" spans="8:14" ht="12.75">
      <c r="H5210" s="4"/>
      <c r="N5210" s="4"/>
    </row>
    <row r="5211" spans="8:14" ht="12.75">
      <c r="H5211" s="4"/>
      <c r="N5211" s="4"/>
    </row>
    <row r="5212" spans="8:14" ht="12.75">
      <c r="H5212" s="4"/>
      <c r="N5212" s="4"/>
    </row>
    <row r="5213" spans="8:14" ht="12.75">
      <c r="H5213" s="4"/>
      <c r="N5213" s="4"/>
    </row>
    <row r="5214" spans="8:14" ht="12.75">
      <c r="H5214" s="4"/>
      <c r="N5214" s="4"/>
    </row>
    <row r="5215" spans="8:14" ht="12.75">
      <c r="H5215" s="4"/>
      <c r="N5215" s="4"/>
    </row>
    <row r="5216" spans="8:14" ht="12.75">
      <c r="H5216" s="4"/>
      <c r="N5216" s="4"/>
    </row>
    <row r="5217" spans="8:14" ht="12.75">
      <c r="H5217" s="4"/>
      <c r="N5217" s="4"/>
    </row>
    <row r="5218" spans="8:14" ht="12.75">
      <c r="H5218" s="4"/>
      <c r="N5218" s="4"/>
    </row>
    <row r="5219" spans="8:14" ht="12.75">
      <c r="H5219" s="4"/>
      <c r="N5219" s="4"/>
    </row>
    <row r="5220" spans="8:14" ht="12.75">
      <c r="H5220" s="4"/>
      <c r="N5220" s="4"/>
    </row>
    <row r="5221" spans="8:14" ht="12.75">
      <c r="H5221" s="4"/>
      <c r="N5221" s="4"/>
    </row>
    <row r="5222" spans="8:14" ht="12.75">
      <c r="H5222" s="4"/>
      <c r="N5222" s="4"/>
    </row>
    <row r="5223" spans="8:14" ht="12.75">
      <c r="H5223" s="4"/>
      <c r="N5223" s="4"/>
    </row>
    <row r="5224" spans="8:14" ht="12.75">
      <c r="H5224" s="4"/>
      <c r="N5224" s="4"/>
    </row>
    <row r="5225" spans="8:14" ht="12.75">
      <c r="H5225" s="4"/>
      <c r="N5225" s="4"/>
    </row>
    <row r="5226" spans="8:14" ht="12.75">
      <c r="H5226" s="4"/>
      <c r="N5226" s="4"/>
    </row>
    <row r="5227" spans="8:14" ht="12.75">
      <c r="H5227" s="4"/>
      <c r="N5227" s="4"/>
    </row>
    <row r="5228" spans="8:14" ht="12.75">
      <c r="H5228" s="4"/>
      <c r="N5228" s="4"/>
    </row>
    <row r="5229" spans="8:14" ht="12.75">
      <c r="H5229" s="4"/>
      <c r="N5229" s="4"/>
    </row>
    <row r="5230" spans="8:14" ht="12.75">
      <c r="H5230" s="4"/>
      <c r="N5230" s="4"/>
    </row>
    <row r="5231" spans="8:14" ht="12.75">
      <c r="H5231" s="4"/>
      <c r="N5231" s="4"/>
    </row>
    <row r="5232" spans="8:14" ht="12.75">
      <c r="H5232" s="4"/>
      <c r="N5232" s="4"/>
    </row>
    <row r="5233" spans="8:14" ht="12.75">
      <c r="H5233" s="4"/>
      <c r="N5233" s="4"/>
    </row>
    <row r="5234" spans="8:14" ht="12.75">
      <c r="H5234" s="4"/>
      <c r="N5234" s="4"/>
    </row>
    <row r="5235" spans="8:14" ht="12.75">
      <c r="H5235" s="4"/>
      <c r="N5235" s="4"/>
    </row>
    <row r="5236" spans="8:14" ht="12.75">
      <c r="H5236" s="4"/>
      <c r="N5236" s="4"/>
    </row>
    <row r="5237" spans="8:14" ht="12.75">
      <c r="H5237" s="4"/>
      <c r="N5237" s="4"/>
    </row>
    <row r="5238" spans="8:14" ht="12.75">
      <c r="H5238" s="4"/>
      <c r="N5238" s="4"/>
    </row>
    <row r="5239" spans="8:14" ht="12.75">
      <c r="H5239" s="4"/>
      <c r="N5239" s="4"/>
    </row>
    <row r="5240" spans="8:14" ht="12.75">
      <c r="H5240" s="4"/>
      <c r="N5240" s="4"/>
    </row>
    <row r="5241" spans="8:14" ht="12.75">
      <c r="H5241" s="4"/>
      <c r="N5241" s="4"/>
    </row>
    <row r="5242" spans="8:14" ht="12.75">
      <c r="H5242" s="4"/>
      <c r="N5242" s="4"/>
    </row>
    <row r="5243" spans="8:14" ht="12.75">
      <c r="H5243" s="4"/>
      <c r="N5243" s="4"/>
    </row>
    <row r="5244" spans="8:14" ht="12.75">
      <c r="H5244" s="4"/>
      <c r="N5244" s="4"/>
    </row>
    <row r="5245" spans="8:14" ht="12.75">
      <c r="H5245" s="4"/>
      <c r="N5245" s="4"/>
    </row>
    <row r="5246" spans="8:14" ht="12.75">
      <c r="H5246" s="4"/>
      <c r="N5246" s="4"/>
    </row>
    <row r="5247" spans="8:14" ht="12.75">
      <c r="H5247" s="4"/>
      <c r="N5247" s="4"/>
    </row>
    <row r="5248" spans="8:14" ht="12.75">
      <c r="H5248" s="4"/>
      <c r="N5248" s="4"/>
    </row>
    <row r="5249" spans="8:14" ht="12.75">
      <c r="H5249" s="4"/>
      <c r="N5249" s="4"/>
    </row>
    <row r="5250" spans="8:14" ht="12.75">
      <c r="H5250" s="4"/>
      <c r="N5250" s="4"/>
    </row>
    <row r="5251" spans="8:14" ht="12.75">
      <c r="H5251" s="4"/>
      <c r="N5251" s="4"/>
    </row>
    <row r="5252" spans="8:14" ht="12.75">
      <c r="H5252" s="4"/>
      <c r="N5252" s="4"/>
    </row>
    <row r="5253" spans="8:14" ht="12.75">
      <c r="H5253" s="4"/>
      <c r="N5253" s="4"/>
    </row>
    <row r="5254" spans="8:14" ht="12.75">
      <c r="H5254" s="4"/>
      <c r="N5254" s="4"/>
    </row>
    <row r="5255" spans="8:14" ht="12.75">
      <c r="H5255" s="4"/>
      <c r="N5255" s="4"/>
    </row>
    <row r="5256" spans="8:14" ht="12.75">
      <c r="H5256" s="4"/>
      <c r="N5256" s="4"/>
    </row>
    <row r="5257" spans="8:14" ht="12.75">
      <c r="H5257" s="4"/>
      <c r="N5257" s="4"/>
    </row>
    <row r="5258" spans="8:14" ht="12.75">
      <c r="H5258" s="4"/>
      <c r="N5258" s="4"/>
    </row>
    <row r="5259" spans="8:14" ht="12.75">
      <c r="H5259" s="4"/>
      <c r="N5259" s="4"/>
    </row>
    <row r="5260" spans="8:14" ht="12.75">
      <c r="H5260" s="4"/>
      <c r="N5260" s="4"/>
    </row>
    <row r="5261" spans="8:14" ht="12.75">
      <c r="H5261" s="4"/>
      <c r="N5261" s="4"/>
    </row>
    <row r="5262" spans="8:14" ht="12.75">
      <c r="H5262" s="4"/>
      <c r="N5262" s="4"/>
    </row>
    <row r="5263" spans="8:14" ht="12.75">
      <c r="H5263" s="4"/>
      <c r="N5263" s="4"/>
    </row>
    <row r="5264" spans="8:14" ht="12.75">
      <c r="H5264" s="4"/>
      <c r="N5264" s="4"/>
    </row>
    <row r="5265" spans="8:14" ht="12.75">
      <c r="H5265" s="4"/>
      <c r="N5265" s="4"/>
    </row>
    <row r="5266" spans="8:14" ht="12.75">
      <c r="H5266" s="4"/>
      <c r="N5266" s="4"/>
    </row>
  </sheetData>
  <mergeCells count="8">
    <mergeCell ref="H12:I12"/>
    <mergeCell ref="S2656:T2656"/>
    <mergeCell ref="U2656:V2656"/>
    <mergeCell ref="S2717:T2717"/>
    <mergeCell ref="U2717:V2717"/>
    <mergeCell ref="K12:L12"/>
    <mergeCell ref="N12:O12"/>
    <mergeCell ref="D71:K71"/>
  </mergeCells>
  <printOptions/>
  <pageMargins left="0.31" right="0.1968503937007874" top="0.18" bottom="0.17" header="0.17" footer="0.03937007874015748"/>
  <pageSetup fitToHeight="1" fitToWidth="1" horizontalDpi="300" verticalDpi="300" orientation="portrait" paperSize="9" scale="88" r:id="rId1"/>
  <headerFooter alignWithMargins="0">
    <oddFooter>&amp;L&amp;D&amp;C&amp;A&amp;R&amp;F</oddFooter>
  </headerFooter>
  <rowBreaks count="2" manualBreakCount="2">
    <brk id="49" max="11" man="1"/>
    <brk id="7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60" workbookViewId="0" topLeftCell="A35">
      <selection activeCell="B44" sqref="B44:G44"/>
    </sheetView>
  </sheetViews>
  <sheetFormatPr defaultColWidth="9.140625" defaultRowHeight="12.75"/>
  <cols>
    <col min="7" max="7" width="16.8515625" style="0" bestFit="1" customWidth="1"/>
  </cols>
  <sheetData>
    <row r="1" ht="12.75">
      <c r="A1" t="s">
        <v>96</v>
      </c>
    </row>
    <row r="3" ht="12.75">
      <c r="A3" t="s">
        <v>97</v>
      </c>
    </row>
    <row r="4" ht="12.75">
      <c r="A4" t="s">
        <v>133</v>
      </c>
    </row>
    <row r="5" ht="12.75">
      <c r="A5" t="s">
        <v>98</v>
      </c>
    </row>
    <row r="6" ht="12.75">
      <c r="F6" s="16" t="s">
        <v>115</v>
      </c>
    </row>
    <row r="7" spans="1:7" ht="12.75">
      <c r="A7" t="s">
        <v>117</v>
      </c>
      <c r="G7" s="25">
        <v>-7556</v>
      </c>
    </row>
    <row r="8" ht="12.75">
      <c r="G8" s="25"/>
    </row>
    <row r="9" spans="1:7" ht="12.75">
      <c r="A9" t="s">
        <v>99</v>
      </c>
      <c r="G9" s="25"/>
    </row>
    <row r="10" spans="1:7" ht="12.75">
      <c r="A10" t="s">
        <v>118</v>
      </c>
      <c r="G10" s="25">
        <v>1594</v>
      </c>
    </row>
    <row r="11" spans="1:7" ht="12.75">
      <c r="A11" t="s">
        <v>138</v>
      </c>
      <c r="G11" s="25">
        <v>1661</v>
      </c>
    </row>
    <row r="12" ht="12.75">
      <c r="G12" s="26"/>
    </row>
    <row r="13" spans="1:7" ht="12.75">
      <c r="A13" t="s">
        <v>100</v>
      </c>
      <c r="G13" s="25">
        <f>SUM(G7:G12)</f>
        <v>-4301</v>
      </c>
    </row>
    <row r="14" ht="12.75">
      <c r="G14" s="25"/>
    </row>
    <row r="15" spans="1:7" ht="12.75">
      <c r="A15" t="s">
        <v>101</v>
      </c>
      <c r="G15" s="25"/>
    </row>
    <row r="16" spans="1:7" ht="12.75">
      <c r="A16" t="s">
        <v>136</v>
      </c>
      <c r="G16" s="25">
        <v>-6484</v>
      </c>
    </row>
    <row r="17" spans="1:7" ht="12.75">
      <c r="A17" t="s">
        <v>102</v>
      </c>
      <c r="G17" s="25">
        <v>-15047</v>
      </c>
    </row>
    <row r="18" ht="12.75">
      <c r="G18" s="26"/>
    </row>
    <row r="19" spans="1:7" ht="12.75">
      <c r="A19" t="s">
        <v>103</v>
      </c>
      <c r="G19" s="25">
        <f>SUM(G13:G18)</f>
        <v>-25832</v>
      </c>
    </row>
    <row r="20" ht="12.75">
      <c r="G20" s="25"/>
    </row>
    <row r="21" spans="1:7" ht="12.75">
      <c r="A21" t="s">
        <v>129</v>
      </c>
      <c r="G21" s="25">
        <f>-1887+1887</f>
        <v>0</v>
      </c>
    </row>
    <row r="22" ht="12.75">
      <c r="G22" s="25"/>
    </row>
    <row r="23" spans="1:7" ht="12.75">
      <c r="A23" t="s">
        <v>104</v>
      </c>
      <c r="G23" s="27">
        <f>G19+G21</f>
        <v>-25832</v>
      </c>
    </row>
    <row r="24" ht="12.75">
      <c r="G24" s="25"/>
    </row>
    <row r="25" spans="1:7" ht="12.75">
      <c r="A25" t="s">
        <v>105</v>
      </c>
      <c r="G25" s="25"/>
    </row>
    <row r="26" spans="1:7" ht="12.75">
      <c r="A26" t="s">
        <v>106</v>
      </c>
      <c r="G26" s="25">
        <v>219</v>
      </c>
    </row>
    <row r="27" spans="1:7" ht="12.75">
      <c r="A27" t="s">
        <v>119</v>
      </c>
      <c r="G27" s="25">
        <v>0</v>
      </c>
    </row>
    <row r="28" spans="1:7" ht="12.75">
      <c r="A28" t="s">
        <v>120</v>
      </c>
      <c r="G28" s="25">
        <f>-5252-1594</f>
        <v>-6846</v>
      </c>
    </row>
    <row r="29" ht="12.75">
      <c r="G29" s="26"/>
    </row>
    <row r="30" spans="1:7" ht="12.75">
      <c r="A30" t="s">
        <v>107</v>
      </c>
      <c r="G30" s="27">
        <f>SUM(G26:G29)</f>
        <v>-6627</v>
      </c>
    </row>
    <row r="31" ht="12.75">
      <c r="G31" s="25"/>
    </row>
    <row r="32" spans="1:7" ht="12.75">
      <c r="A32" t="s">
        <v>108</v>
      </c>
      <c r="G32" s="25"/>
    </row>
    <row r="33" spans="1:7" ht="12.75">
      <c r="A33" t="s">
        <v>109</v>
      </c>
      <c r="G33" s="25">
        <v>36858</v>
      </c>
    </row>
    <row r="34" spans="1:7" ht="12.75">
      <c r="A34" t="s">
        <v>110</v>
      </c>
      <c r="G34" s="25">
        <v>-1661</v>
      </c>
    </row>
    <row r="35" ht="12.75">
      <c r="G35" s="26"/>
    </row>
    <row r="36" spans="1:7" ht="12.75">
      <c r="A36" t="s">
        <v>111</v>
      </c>
      <c r="G36" s="27">
        <f>SUM(G33:G35)</f>
        <v>35197</v>
      </c>
    </row>
    <row r="37" ht="12.75">
      <c r="G37" s="25"/>
    </row>
    <row r="38" spans="1:8" ht="12.75">
      <c r="A38" t="s">
        <v>112</v>
      </c>
      <c r="G38" s="25">
        <f>G36+G30+G23</f>
        <v>2738</v>
      </c>
      <c r="H38" s="29" t="s">
        <v>94</v>
      </c>
    </row>
    <row r="39" ht="12.75">
      <c r="G39" s="25"/>
    </row>
    <row r="40" spans="1:7" ht="12.75">
      <c r="A40" t="s">
        <v>113</v>
      </c>
      <c r="G40" s="25">
        <v>1773</v>
      </c>
    </row>
    <row r="41" ht="12.75">
      <c r="G41" s="25"/>
    </row>
    <row r="42" spans="1:7" ht="12.75">
      <c r="A42" t="s">
        <v>114</v>
      </c>
      <c r="G42" s="25">
        <v>4511</v>
      </c>
    </row>
    <row r="44" spans="2:8" ht="35.25" customHeight="1">
      <c r="B44" s="34" t="s">
        <v>145</v>
      </c>
      <c r="C44" s="34"/>
      <c r="D44" s="34"/>
      <c r="E44" s="34"/>
      <c r="F44" s="34"/>
      <c r="G44" s="34"/>
      <c r="H44" s="32"/>
    </row>
  </sheetData>
  <mergeCells count="1">
    <mergeCell ref="B44:G44"/>
  </mergeCells>
  <printOptions/>
  <pageMargins left="0.75" right="0.75" top="1" bottom="1" header="0.5" footer="0.5"/>
  <pageSetup horizontalDpi="300" verticalDpi="300" orientation="portrait" r:id="rId1"/>
  <headerFooter alignWithMargins="0">
    <oddFooter>&amp;L&amp;D&amp;C&amp;F&amp;R&amp;A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 topLeftCell="A7">
      <selection activeCell="G21" sqref="G21"/>
    </sheetView>
  </sheetViews>
  <sheetFormatPr defaultColWidth="9.140625" defaultRowHeight="12.75"/>
  <cols>
    <col min="4" max="4" width="1.7109375" style="0" customWidth="1"/>
    <col min="5" max="5" width="12.140625" style="0" bestFit="1" customWidth="1"/>
    <col min="6" max="6" width="1.7109375" style="0" customWidth="1"/>
    <col min="7" max="7" width="15.28125" style="0" bestFit="1" customWidth="1"/>
    <col min="8" max="8" width="1.7109375" style="0" customWidth="1"/>
    <col min="9" max="9" width="19.7109375" style="0" bestFit="1" customWidth="1"/>
    <col min="10" max="10" width="1.7109375" style="0" customWidth="1"/>
    <col min="11" max="11" width="11.28125" style="0" bestFit="1" customWidth="1"/>
  </cols>
  <sheetData>
    <row r="1" ht="12.75">
      <c r="A1" s="16" t="s">
        <v>96</v>
      </c>
    </row>
    <row r="3" ht="12.75">
      <c r="A3" t="s">
        <v>121</v>
      </c>
    </row>
    <row r="4" ht="12.75">
      <c r="A4" t="s">
        <v>133</v>
      </c>
    </row>
    <row r="5" ht="12.75">
      <c r="A5" t="s">
        <v>98</v>
      </c>
    </row>
    <row r="8" spans="5:11" ht="12.75">
      <c r="E8" t="s">
        <v>122</v>
      </c>
      <c r="G8" t="s">
        <v>124</v>
      </c>
      <c r="I8" t="s">
        <v>126</v>
      </c>
      <c r="K8" t="s">
        <v>127</v>
      </c>
    </row>
    <row r="9" spans="5:11" ht="12.75">
      <c r="E9" t="s">
        <v>123</v>
      </c>
      <c r="G9" t="s">
        <v>125</v>
      </c>
      <c r="I9" t="s">
        <v>125</v>
      </c>
      <c r="K9" t="s">
        <v>125</v>
      </c>
    </row>
    <row r="11" spans="1:11" ht="12.75">
      <c r="A11" t="s">
        <v>134</v>
      </c>
      <c r="E11" s="25">
        <v>168500</v>
      </c>
      <c r="F11" s="25"/>
      <c r="G11" s="25">
        <f>-32000+324</f>
        <v>-31676</v>
      </c>
      <c r="H11" s="25"/>
      <c r="I11" s="25">
        <v>11050</v>
      </c>
      <c r="J11" s="25"/>
      <c r="K11" s="25">
        <f>I11+G11+E11</f>
        <v>147874</v>
      </c>
    </row>
    <row r="12" spans="5:11" ht="12.75">
      <c r="E12" s="25"/>
      <c r="F12" s="25"/>
      <c r="G12" s="25"/>
      <c r="H12" s="25"/>
      <c r="I12" s="25"/>
      <c r="J12" s="25"/>
      <c r="K12" s="25"/>
    </row>
    <row r="13" spans="1:11" ht="12.75">
      <c r="A13" t="s">
        <v>132</v>
      </c>
      <c r="E13" s="25">
        <v>0</v>
      </c>
      <c r="F13" s="25"/>
      <c r="G13" s="25">
        <v>0</v>
      </c>
      <c r="H13" s="25"/>
      <c r="I13" s="25">
        <v>-7556</v>
      </c>
      <c r="J13" s="25"/>
      <c r="K13" s="25">
        <f>I13+G13+E13</f>
        <v>-7556</v>
      </c>
    </row>
    <row r="14" spans="5:11" ht="12.75">
      <c r="E14" s="25"/>
      <c r="F14" s="25"/>
      <c r="G14" s="25"/>
      <c r="H14" s="25"/>
      <c r="I14" s="25"/>
      <c r="J14" s="25"/>
      <c r="K14" s="25"/>
    </row>
    <row r="15" spans="1:11" ht="12.75">
      <c r="A15" t="s">
        <v>135</v>
      </c>
      <c r="E15" s="25">
        <f>E11+E13</f>
        <v>168500</v>
      </c>
      <c r="F15" s="25"/>
      <c r="G15" s="25">
        <f>G11+G13</f>
        <v>-31676</v>
      </c>
      <c r="H15" s="25"/>
      <c r="I15" s="25">
        <f>I11+I13</f>
        <v>3494</v>
      </c>
      <c r="J15" s="25"/>
      <c r="K15" s="25">
        <f>I15+G15+E15</f>
        <v>140318</v>
      </c>
    </row>
    <row r="19" spans="3:9" ht="25.5" customHeight="1">
      <c r="C19" s="34" t="s">
        <v>145</v>
      </c>
      <c r="D19" s="34"/>
      <c r="E19" s="34"/>
      <c r="F19" s="34"/>
      <c r="G19" s="34"/>
      <c r="H19" s="34"/>
      <c r="I19" s="34"/>
    </row>
  </sheetData>
  <mergeCells count="1">
    <mergeCell ref="C19:I19"/>
  </mergeCells>
  <printOptions/>
  <pageMargins left="0.75" right="0.33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Premium Vegetable Oils 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Premium Vegetable Oils SB</dc:creator>
  <cp:keywords/>
  <dc:description/>
  <cp:lastModifiedBy>Admin</cp:lastModifiedBy>
  <cp:lastPrinted>2004-06-22T05:40:08Z</cp:lastPrinted>
  <dcterms:created xsi:type="dcterms:W3CDTF">2003-08-29T01:07:09Z</dcterms:created>
  <dcterms:modified xsi:type="dcterms:W3CDTF">2004-07-07T09:42:15Z</dcterms:modified>
  <cp:category/>
  <cp:version/>
  <cp:contentType/>
  <cp:contentStatus/>
</cp:coreProperties>
</file>